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FLD-FPS-01\home$\pbrown\Documents\CYCLING\eikon\"/>
    </mc:Choice>
  </mc:AlternateContent>
  <xr:revisionPtr revIDLastSave="0" documentId="13_ncr:1_{D3EA95C3-AAA0-48BF-912F-2240A187B731}" xr6:coauthVersionLast="43" xr6:coauthVersionMax="43" xr10:uidLastSave="{00000000-0000-0000-0000-000000000000}"/>
  <bookViews>
    <workbookView xWindow="-120" yWindow="-120" windowWidth="25440" windowHeight="15390" tabRatio="918" firstSheet="1" activeTab="12" xr2:uid="{00000000-000D-0000-FFFF-FFFF00000000}"/>
  </bookViews>
  <sheets>
    <sheet name="Under 10" sheetId="2" state="hidden" r:id="rId1"/>
    <sheet name="info" sheetId="17" r:id="rId2"/>
    <sheet name="Start sheet" sheetId="16" r:id="rId3"/>
    <sheet name="Scoreu8 Boys" sheetId="6" r:id="rId4"/>
    <sheet name="Score U8 Girls" sheetId="7" r:id="rId5"/>
    <sheet name="Score U10 Boys" sheetId="8" r:id="rId6"/>
    <sheet name="ScoreU10 Girls" sheetId="9" r:id="rId7"/>
    <sheet name="Score U12 Boys" sheetId="10" r:id="rId8"/>
    <sheet name="Score U12 Girls" sheetId="11" r:id="rId9"/>
    <sheet name="Score u14 Boys" sheetId="12" r:id="rId10"/>
    <sheet name="Score U14 Girls" sheetId="13" r:id="rId11"/>
    <sheet name="Score U16 Boys" sheetId="14" r:id="rId12"/>
    <sheet name="Score U16 Girls" sheetId="15" r:id="rId13"/>
  </sheets>
  <definedNames>
    <definedName name="_xlnm._FilterDatabase" localSheetId="11" hidden="1">'Score U16 Boys'!$A$1:$J$10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5" l="1"/>
  <c r="J6" i="15"/>
  <c r="J4" i="15"/>
  <c r="J5" i="15"/>
  <c r="J7" i="15"/>
  <c r="J2" i="15"/>
  <c r="J10" i="14"/>
  <c r="J7" i="14"/>
  <c r="J5" i="14"/>
  <c r="J6" i="14"/>
  <c r="J4" i="14"/>
  <c r="J3" i="14"/>
  <c r="J2" i="14"/>
  <c r="J8" i="14"/>
  <c r="J9" i="14"/>
  <c r="J7" i="13"/>
  <c r="J9" i="13"/>
  <c r="J3" i="13"/>
  <c r="J4" i="13"/>
  <c r="J6" i="13"/>
  <c r="J5" i="13"/>
  <c r="J8" i="13"/>
  <c r="J2" i="13"/>
  <c r="J4" i="12"/>
  <c r="J3" i="12"/>
  <c r="J11" i="12"/>
  <c r="J6" i="12"/>
  <c r="J5" i="12"/>
  <c r="J8" i="12"/>
  <c r="J10" i="12"/>
  <c r="J9" i="12"/>
  <c r="J7" i="12"/>
  <c r="J23" i="12"/>
  <c r="J14" i="12"/>
  <c r="J24" i="12"/>
  <c r="J15" i="12"/>
  <c r="J13" i="12"/>
  <c r="J12" i="12"/>
  <c r="J16" i="12"/>
  <c r="J18" i="12"/>
  <c r="J19" i="12"/>
  <c r="J17" i="12"/>
  <c r="J21" i="12"/>
  <c r="J22" i="12"/>
  <c r="J20" i="12"/>
  <c r="J2" i="12"/>
  <c r="J3" i="11"/>
  <c r="J7" i="11"/>
  <c r="J6" i="11"/>
  <c r="J10" i="11"/>
  <c r="J5" i="11"/>
  <c r="J8" i="11"/>
  <c r="J9" i="11"/>
  <c r="J4" i="11"/>
  <c r="J2" i="11"/>
  <c r="J16" i="10"/>
  <c r="J9" i="10"/>
  <c r="J11" i="10"/>
  <c r="J13" i="10"/>
  <c r="J18" i="10"/>
  <c r="J4" i="10"/>
  <c r="J5" i="10"/>
  <c r="J6" i="10"/>
  <c r="J14" i="10"/>
  <c r="J15" i="10"/>
  <c r="J3" i="10"/>
  <c r="J12" i="10"/>
  <c r="J10" i="10"/>
  <c r="J17" i="10"/>
  <c r="J2" i="10"/>
  <c r="J8" i="10"/>
  <c r="J7" i="10"/>
  <c r="J10" i="9"/>
  <c r="J6" i="9"/>
  <c r="J3" i="9"/>
  <c r="J7" i="9"/>
  <c r="J5" i="9"/>
  <c r="J4" i="9"/>
  <c r="J9" i="9"/>
  <c r="J2" i="9"/>
  <c r="J11" i="9"/>
  <c r="J8" i="9"/>
  <c r="J7" i="8"/>
  <c r="J8" i="8"/>
  <c r="J14" i="8"/>
  <c r="J13" i="8"/>
  <c r="J6" i="8"/>
  <c r="J3" i="8"/>
  <c r="J2" i="8"/>
  <c r="J11" i="8"/>
  <c r="J12" i="8"/>
  <c r="J4" i="8"/>
  <c r="J5" i="8"/>
  <c r="J9" i="8"/>
  <c r="J10" i="8"/>
  <c r="J3" i="7"/>
  <c r="J2" i="7"/>
  <c r="J4" i="7"/>
  <c r="J7" i="6"/>
  <c r="J8" i="6"/>
  <c r="J10" i="6"/>
  <c r="J6" i="6"/>
  <c r="J5" i="6"/>
  <c r="J2" i="6"/>
  <c r="J3" i="6"/>
  <c r="J9" i="6"/>
  <c r="J4" i="6"/>
  <c r="C15" i="17" l="1"/>
  <c r="B16" i="17" s="1"/>
  <c r="C7" i="17"/>
  <c r="B8" i="17" s="1"/>
  <c r="C8" i="17" s="1"/>
  <c r="B9" i="17" s="1"/>
  <c r="C9" i="17" s="1"/>
  <c r="B10" i="17" s="1"/>
  <c r="C10" i="17" s="1"/>
  <c r="B11" i="17" s="1"/>
  <c r="C11" i="17" s="1"/>
  <c r="B12" i="17" s="1"/>
  <c r="C12" i="17" s="1"/>
  <c r="B3" i="16"/>
  <c r="B4" i="16" s="1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C16" i="17" l="1"/>
  <c r="B17" i="17" s="1"/>
  <c r="C17" i="17" s="1"/>
  <c r="B18" i="17" s="1"/>
  <c r="C18" i="17" l="1"/>
  <c r="B19" i="17" s="1"/>
  <c r="C19" i="17" l="1"/>
  <c r="B20" i="17" s="1"/>
  <c r="C20" i="17" l="1"/>
  <c r="B21" i="17" s="1"/>
  <c r="C21" i="17" s="1"/>
  <c r="B22" i="17" s="1"/>
  <c r="C22" i="17" s="1"/>
  <c r="B23" i="17" s="1"/>
  <c r="C23" i="17" s="1"/>
</calcChain>
</file>

<file path=xl/sharedStrings.xml><?xml version="1.0" encoding="utf-8"?>
<sst xmlns="http://schemas.openxmlformats.org/spreadsheetml/2006/main" count="966" uniqueCount="401">
  <si>
    <t>Starting Time</t>
  </si>
  <si>
    <t>Rider</t>
  </si>
  <si>
    <t>Club</t>
  </si>
  <si>
    <t>Charlie Conn</t>
  </si>
  <si>
    <t>Phoenix CC</t>
  </si>
  <si>
    <t>Darragh Quigley</t>
  </si>
  <si>
    <t>Foyle CC</t>
  </si>
  <si>
    <t>Darragh Young</t>
  </si>
  <si>
    <t>Apollo CT</t>
  </si>
  <si>
    <t>Eunan Campbell</t>
  </si>
  <si>
    <t>Square Wheels CC</t>
  </si>
  <si>
    <t>Noah Hill</t>
  </si>
  <si>
    <t>Apollo CC</t>
  </si>
  <si>
    <t>Rory McCool</t>
  </si>
  <si>
    <t>William Sunderland</t>
  </si>
  <si>
    <t>Annie Ervine</t>
  </si>
  <si>
    <t>Aoife Campbell</t>
  </si>
  <si>
    <t>Leah Hepburn</t>
  </si>
  <si>
    <t>Island Wheelers</t>
  </si>
  <si>
    <t>Race Time</t>
  </si>
  <si>
    <t>Under 10</t>
  </si>
  <si>
    <t>Daniel Daly</t>
  </si>
  <si>
    <t>Donncha Gaffney</t>
  </si>
  <si>
    <t>Isaac Kyle</t>
  </si>
  <si>
    <t>Jamie Ervine</t>
  </si>
  <si>
    <t>Jamie Rockett</t>
  </si>
  <si>
    <t>Matthew McAlister</t>
  </si>
  <si>
    <t>Max Boyd</t>
  </si>
  <si>
    <t>Oran Donnelly</t>
  </si>
  <si>
    <t>Ryan McBride</t>
  </si>
  <si>
    <t>Shane Meegan</t>
  </si>
  <si>
    <t>Shane O'Brien</t>
  </si>
  <si>
    <t>Thomas McNaulty</t>
  </si>
  <si>
    <t>Aoibhínn Gaffney</t>
  </si>
  <si>
    <t>Aoife Craig</t>
  </si>
  <si>
    <t>Annie Conn</t>
  </si>
  <si>
    <t>Bethany Ellison</t>
  </si>
  <si>
    <t>Brenna Elliott</t>
  </si>
  <si>
    <t>Clodagh Quigley</t>
  </si>
  <si>
    <t>Emer Heverin</t>
  </si>
  <si>
    <t>Maeve McCool</t>
  </si>
  <si>
    <t>Poppy Hamilton</t>
  </si>
  <si>
    <t>Team Cavan Racing</t>
  </si>
  <si>
    <t>Ballymoney CC</t>
  </si>
  <si>
    <t>Ards CC</t>
  </si>
  <si>
    <t>Banbridge CC</t>
  </si>
  <si>
    <t>Termon Wheelers</t>
  </si>
  <si>
    <t>Cuchulainn CC</t>
  </si>
  <si>
    <t>Fermoy Cycling Club</t>
  </si>
  <si>
    <t>Glendale</t>
  </si>
  <si>
    <t>NDCC</t>
  </si>
  <si>
    <t>Dunloy Cycling Club</t>
  </si>
  <si>
    <t>Foyle</t>
  </si>
  <si>
    <t>Kinning Cycles</t>
  </si>
  <si>
    <t>Shimna Wheelers</t>
  </si>
  <si>
    <t>Ashton Moore</t>
  </si>
  <si>
    <t>Calum Hepburn</t>
  </si>
  <si>
    <t>Colin Sheehan</t>
  </si>
  <si>
    <t>Conan Donnelly</t>
  </si>
  <si>
    <t>Cormac McCartan</t>
  </si>
  <si>
    <t>Conor Kelly</t>
  </si>
  <si>
    <t>Curtis Mc Kee</t>
  </si>
  <si>
    <t>Harry Hobbs</t>
  </si>
  <si>
    <t>James Armstrong</t>
  </si>
  <si>
    <t>Jamie Boyd</t>
  </si>
  <si>
    <t>Joshua Gallagher</t>
  </si>
  <si>
    <t>Karl Rockett</t>
  </si>
  <si>
    <t>Kyle Stevenson</t>
  </si>
  <si>
    <t>Mark Molloy</t>
  </si>
  <si>
    <t>Oisin May</t>
  </si>
  <si>
    <t>Thomas McAlinden</t>
  </si>
  <si>
    <t>Aine Reilly</t>
  </si>
  <si>
    <t>Aliyah Rafferty</t>
  </si>
  <si>
    <t>Aoife McKenna</t>
  </si>
  <si>
    <t>Elisa Sunderland</t>
  </si>
  <si>
    <t>Eva Daly</t>
  </si>
  <si>
    <t>Laura Ruddy</t>
  </si>
  <si>
    <t>Missy Bate</t>
  </si>
  <si>
    <t>Stella Smith</t>
  </si>
  <si>
    <t>Strabane/Lifford CC</t>
  </si>
  <si>
    <t>O Leary Stone Kanturk</t>
  </si>
  <si>
    <t>Strabane/Lifford</t>
  </si>
  <si>
    <t>Maryland</t>
  </si>
  <si>
    <t>Killinchy CC</t>
  </si>
  <si>
    <t>Dromara Cycling Club</t>
  </si>
  <si>
    <t>Orchard Wheelers</t>
  </si>
  <si>
    <t>Scott Orwell Wheelers</t>
  </si>
  <si>
    <t>Emyvale CC McQTyres</t>
  </si>
  <si>
    <t>Ballymena Road Club</t>
  </si>
  <si>
    <t>Bann Wheelers CC</t>
  </si>
  <si>
    <t>Waterford Racing Club</t>
  </si>
  <si>
    <t>Adam Rafferty</t>
  </si>
  <si>
    <t>Alex McCollum</t>
  </si>
  <si>
    <t>Ben Reilly</t>
  </si>
  <si>
    <t>Caolan McKenna</t>
  </si>
  <si>
    <t>Curtis Neill</t>
  </si>
  <si>
    <t>Daniel Scott</t>
  </si>
  <si>
    <t>Darragh Doherty</t>
  </si>
  <si>
    <t>Darragh O’Donnell</t>
  </si>
  <si>
    <t>Elijah McGinley</t>
  </si>
  <si>
    <t>Hayden Power</t>
  </si>
  <si>
    <t>James Gleeson</t>
  </si>
  <si>
    <t>Killian O'Brien</t>
  </si>
  <si>
    <t>Luke Donald</t>
  </si>
  <si>
    <t>Marcus Devins</t>
  </si>
  <si>
    <t>Oisin Ferrity</t>
  </si>
  <si>
    <t>Quillan Donnelly</t>
  </si>
  <si>
    <t>Rhys Stevenson</t>
  </si>
  <si>
    <t>Ryan Fox</t>
  </si>
  <si>
    <t>Samuel Coleman</t>
  </si>
  <si>
    <t>Seth Dunwoody</t>
  </si>
  <si>
    <t>Stephen Sheehan</t>
  </si>
  <si>
    <t>Tom Kinsella</t>
  </si>
  <si>
    <t>Áine Doherty</t>
  </si>
  <si>
    <t>Amy Fleming</t>
  </si>
  <si>
    <t>Katie Reilly</t>
  </si>
  <si>
    <t>Lucy Brown</t>
  </si>
  <si>
    <t>Mia Smith</t>
  </si>
  <si>
    <t>Shauna Finn</t>
  </si>
  <si>
    <t>Zoe Lindsay</t>
  </si>
  <si>
    <t>East Tyrone Cycling Club</t>
  </si>
  <si>
    <t>Carn Wheelers</t>
  </si>
  <si>
    <t>Shelbourne Motors/Orchard Wheelers</t>
  </si>
  <si>
    <t>Inshowen Wheelers</t>
  </si>
  <si>
    <t>Errigal Cycling Club</t>
  </si>
  <si>
    <t>Comeragh Cycling Club</t>
  </si>
  <si>
    <t>North Pole Cycling Club</t>
  </si>
  <si>
    <t>Team Madigan C.C.</t>
  </si>
  <si>
    <t>Yeats Country Cycling Club Sligo</t>
  </si>
  <si>
    <t xml:space="preserve">O Leary Stone Kanturk Cycling Club </t>
  </si>
  <si>
    <t>O Leary Stone Kanturk Cycling Club</t>
  </si>
  <si>
    <t>Carrick Wheelers CC</t>
  </si>
  <si>
    <t>VC Glendale</t>
  </si>
  <si>
    <t>Sliabh Luachra</t>
  </si>
  <si>
    <t>Waterford</t>
  </si>
  <si>
    <t xml:space="preserve">Newcastlewest CC </t>
  </si>
  <si>
    <t>Dromore CC</t>
  </si>
  <si>
    <t>Adam McGeever</t>
  </si>
  <si>
    <t>Adam Newell</t>
  </si>
  <si>
    <t>Frank Finley</t>
  </si>
  <si>
    <t>Joe Owens</t>
  </si>
  <si>
    <t>Johnnie McAuley</t>
  </si>
  <si>
    <t>Neil Kelso</t>
  </si>
  <si>
    <t>Niall McLoughlin</t>
  </si>
  <si>
    <t>Shea Okane</t>
  </si>
  <si>
    <t>Caoimhe May</t>
  </si>
  <si>
    <t>Erin Creighton</t>
  </si>
  <si>
    <t>Katie Neill</t>
  </si>
  <si>
    <t>Maia Simmons</t>
  </si>
  <si>
    <t>Maria McAllister</t>
  </si>
  <si>
    <t>Rachel White</t>
  </si>
  <si>
    <t>AAA Cycling Team</t>
  </si>
  <si>
    <t>McConvey Cycles</t>
  </si>
  <si>
    <t>Omagh Wheelers</t>
  </si>
  <si>
    <t>The Bike House CC</t>
  </si>
  <si>
    <t>North Down CC</t>
  </si>
  <si>
    <t>Rider Name</t>
  </si>
  <si>
    <t>TT Place</t>
  </si>
  <si>
    <t>TT Points</t>
  </si>
  <si>
    <t>Crit Place</t>
  </si>
  <si>
    <t>Crit Points</t>
  </si>
  <si>
    <t>Elim Place</t>
  </si>
  <si>
    <t>Elim Points</t>
  </si>
  <si>
    <t>Total Points</t>
  </si>
  <si>
    <t>Place</t>
  </si>
  <si>
    <t xml:space="preserve">Catherine Buchanan </t>
  </si>
  <si>
    <t>U/A</t>
  </si>
  <si>
    <t>TT time</t>
  </si>
  <si>
    <t>U8</t>
  </si>
  <si>
    <t>U10</t>
  </si>
  <si>
    <t>U12</t>
  </si>
  <si>
    <t>U14</t>
  </si>
  <si>
    <t>U16</t>
  </si>
  <si>
    <t>Sign on</t>
  </si>
  <si>
    <t>EVENT 1 - TT</t>
  </si>
  <si>
    <t>EVENT 2 – crit</t>
  </si>
  <si>
    <t>EVENT 3 – elimination / tempo</t>
  </si>
  <si>
    <t>Tidy up and prepare for prize giving</t>
  </si>
  <si>
    <t>Prize giving</t>
  </si>
  <si>
    <t>u8 8mins+1lap            both B &amp; G    </t>
  </si>
  <si>
    <t>u10 10mins+1lap        both B &amp; G            </t>
  </si>
  <si>
    <t>u12 12mins+1lap        both B &amp; G         </t>
  </si>
  <si>
    <t>u8                  both B &amp; G                              </t>
  </si>
  <si>
    <t>u10                both B &amp; G                              </t>
  </si>
  <si>
    <t>u12                both B &amp; G                             </t>
  </si>
  <si>
    <t>u14                Boys                                         </t>
  </si>
  <si>
    <t>u14                Girls                                         </t>
  </si>
  <si>
    <t>u16                Boys                                        </t>
  </si>
  <si>
    <t>u16                Girls                                         </t>
  </si>
  <si>
    <t>Group photo - all riders meet at start/finish line</t>
  </si>
  <si>
    <t xml:space="preserve">All ages </t>
  </si>
  <si>
    <t xml:space="preserve">u14 20mins+2laps      Boys                        </t>
  </si>
  <si>
    <t>u14 20mins+2laps      Girls                        </t>
  </si>
  <si>
    <t>u16 25mins+2laps      both B &amp; G             </t>
  </si>
  <si>
    <t>TT</t>
  </si>
  <si>
    <t>small circuit</t>
  </si>
  <si>
    <t>medium circuit</t>
  </si>
  <si>
    <t>large circuit</t>
  </si>
  <si>
    <t>Crit</t>
  </si>
  <si>
    <t>Jasmin Lindsay</t>
  </si>
  <si>
    <t>Elimination</t>
  </si>
  <si>
    <t>Est duration</t>
  </si>
  <si>
    <t>Circuit</t>
  </si>
  <si>
    <t>n/a</t>
  </si>
  <si>
    <t>8m + 1lap</t>
  </si>
  <si>
    <t>10m + 1lap</t>
  </si>
  <si>
    <t>12m + 1lap</t>
  </si>
  <si>
    <t>20m + 2laps</t>
  </si>
  <si>
    <t>25m + 2laps</t>
  </si>
  <si>
    <t>U14B</t>
  </si>
  <si>
    <t>U14G</t>
  </si>
  <si>
    <t>U16B</t>
  </si>
  <si>
    <t>U16G</t>
  </si>
  <si>
    <t>first lap neutral then 1 rider eliminated each time</t>
  </si>
  <si>
    <r>
      <t>first lap neutral then</t>
    </r>
    <r>
      <rPr>
        <b/>
        <sz val="11"/>
        <color theme="1"/>
        <rFont val="Calibri"/>
        <family val="2"/>
        <scheme val="minor"/>
      </rPr>
      <t xml:space="preserve"> 2 riders</t>
    </r>
    <r>
      <rPr>
        <sz val="11"/>
        <color theme="1"/>
        <rFont val="Calibri"/>
        <family val="2"/>
        <scheme val="minor"/>
      </rPr>
      <t xml:space="preserve"> eliminated until only 4 left then 1 rider eliminated each time</t>
    </r>
  </si>
  <si>
    <t>jake rockett</t>
  </si>
  <si>
    <t>david coleman</t>
  </si>
  <si>
    <t>rhys hepburn</t>
  </si>
  <si>
    <t>odhran lagan</t>
  </si>
  <si>
    <t>inishowen wheelers</t>
  </si>
  <si>
    <t>sophie mcnaulty</t>
  </si>
  <si>
    <t>apollo</t>
  </si>
  <si>
    <t>liam O'brien</t>
  </si>
  <si>
    <t>Aaron Wright</t>
  </si>
  <si>
    <t>BCC</t>
  </si>
  <si>
    <t>2.04.72</t>
  </si>
  <si>
    <t>2.04.15</t>
  </si>
  <si>
    <t>1.54.86</t>
  </si>
  <si>
    <t>1.41.56</t>
  </si>
  <si>
    <t>2.26.36</t>
  </si>
  <si>
    <t>Time</t>
  </si>
  <si>
    <t>1.41.06</t>
  </si>
  <si>
    <t>2.03.62</t>
  </si>
  <si>
    <t>2.25.21</t>
  </si>
  <si>
    <t>2.06.74</t>
  </si>
  <si>
    <t>1.56.70</t>
  </si>
  <si>
    <t>1.59.65</t>
  </si>
  <si>
    <t>2.36.27</t>
  </si>
  <si>
    <t>1.41.21</t>
  </si>
  <si>
    <t>1.35.61</t>
  </si>
  <si>
    <t>1.35.66</t>
  </si>
  <si>
    <t>1.26.93</t>
  </si>
  <si>
    <t>1.41.39</t>
  </si>
  <si>
    <t>1.48.35</t>
  </si>
  <si>
    <t>1.58.69</t>
  </si>
  <si>
    <t>1.27.83</t>
  </si>
  <si>
    <t>1.41.96</t>
  </si>
  <si>
    <t>1.45.36</t>
  </si>
  <si>
    <t>1.37.66</t>
  </si>
  <si>
    <t>2.02.27</t>
  </si>
  <si>
    <t>1.31.57</t>
  </si>
  <si>
    <t>1.46.87</t>
  </si>
  <si>
    <t>1.54.65</t>
  </si>
  <si>
    <t>1.47.89</t>
  </si>
  <si>
    <t>1.28.64</t>
  </si>
  <si>
    <t>2.05.89</t>
  </si>
  <si>
    <t>1.43.37</t>
  </si>
  <si>
    <t>1.40.48</t>
  </si>
  <si>
    <t>1.22.97</t>
  </si>
  <si>
    <t>1.39.48</t>
  </si>
  <si>
    <t>2.02.35</t>
  </si>
  <si>
    <t xml:space="preserve"> </t>
  </si>
  <si>
    <t>2.04.97</t>
  </si>
  <si>
    <t>2.08.66</t>
  </si>
  <si>
    <t>2.16.29</t>
  </si>
  <si>
    <t>2.19.98</t>
  </si>
  <si>
    <t>2.24.24</t>
  </si>
  <si>
    <t>2.23.72</t>
  </si>
  <si>
    <t>1.55.15</t>
  </si>
  <si>
    <t>2.01.19</t>
  </si>
  <si>
    <t>2.02.30</t>
  </si>
  <si>
    <t>3.45.06</t>
  </si>
  <si>
    <t>2.01.60</t>
  </si>
  <si>
    <t>2.0.91</t>
  </si>
  <si>
    <t>2.25.60</t>
  </si>
  <si>
    <t>2.56.45</t>
  </si>
  <si>
    <t>3.09.48</t>
  </si>
  <si>
    <t>3.12.81</t>
  </si>
  <si>
    <t>3.02.80</t>
  </si>
  <si>
    <t>3.44.01</t>
  </si>
  <si>
    <t>3.36.86</t>
  </si>
  <si>
    <t>3.53.10</t>
  </si>
  <si>
    <t>3.31.71</t>
  </si>
  <si>
    <t>3.48.31</t>
  </si>
  <si>
    <t>3.07.42</t>
  </si>
  <si>
    <t>3.53.86</t>
  </si>
  <si>
    <t>3.14.35</t>
  </si>
  <si>
    <t>3.17.00</t>
  </si>
  <si>
    <t>3.23.29</t>
  </si>
  <si>
    <t>3.27.35</t>
  </si>
  <si>
    <t>3.44.99</t>
  </si>
  <si>
    <t>3.16.67</t>
  </si>
  <si>
    <t>3.30.40</t>
  </si>
  <si>
    <t>3.21.14</t>
  </si>
  <si>
    <t>3.29.45</t>
  </si>
  <si>
    <t>3.21.98</t>
  </si>
  <si>
    <t>3,15.41</t>
  </si>
  <si>
    <t>3.37.89</t>
  </si>
  <si>
    <t>3.33.36</t>
  </si>
  <si>
    <t>3.15.51</t>
  </si>
  <si>
    <t>3.16.32</t>
  </si>
  <si>
    <t>3.18.53</t>
  </si>
  <si>
    <t>3.12.27</t>
  </si>
  <si>
    <t>3.24.77</t>
  </si>
  <si>
    <t>3.14.38</t>
  </si>
  <si>
    <t>3.27.13</t>
  </si>
  <si>
    <t>3.15.58</t>
  </si>
  <si>
    <t>3.24.41</t>
  </si>
  <si>
    <t>3.26.75</t>
  </si>
  <si>
    <t>3.15.89</t>
  </si>
  <si>
    <t>3.43.66</t>
  </si>
  <si>
    <t>4.11.04</t>
  </si>
  <si>
    <t>3.26.52</t>
  </si>
  <si>
    <t>3.27.16</t>
  </si>
  <si>
    <t>3.40.82</t>
  </si>
  <si>
    <t>3.32.45</t>
  </si>
  <si>
    <t>3.41.61</t>
  </si>
  <si>
    <t>3.17.90</t>
  </si>
  <si>
    <t>3.35.85</t>
  </si>
  <si>
    <t>3.14.76</t>
  </si>
  <si>
    <t>3.19.15</t>
  </si>
  <si>
    <t>3.20.22</t>
  </si>
  <si>
    <t>3.17.95</t>
  </si>
  <si>
    <t>3.15.75</t>
  </si>
  <si>
    <t>3.15.17</t>
  </si>
  <si>
    <t>3.07.95</t>
  </si>
  <si>
    <t>3.24.64</t>
  </si>
  <si>
    <t>3.26.74</t>
  </si>
  <si>
    <t>3.22.66</t>
  </si>
  <si>
    <t>3.28.58</t>
  </si>
  <si>
    <t>3.19.27</t>
  </si>
  <si>
    <t>3.26.97</t>
  </si>
  <si>
    <t>3.26.77</t>
  </si>
  <si>
    <t>3.21.74</t>
  </si>
  <si>
    <t>2.00.91</t>
  </si>
  <si>
    <t>2.14.35</t>
  </si>
  <si>
    <t>2.45.06</t>
  </si>
  <si>
    <t>2.17.00</t>
  </si>
  <si>
    <t>1.56.45</t>
  </si>
  <si>
    <t>2.09.48</t>
  </si>
  <si>
    <t>2.12.81</t>
  </si>
  <si>
    <t>2.02.80</t>
  </si>
  <si>
    <t>2.44.01</t>
  </si>
  <si>
    <t>2.36.86</t>
  </si>
  <si>
    <t>2.31.71</t>
  </si>
  <si>
    <t>2.48.31</t>
  </si>
  <si>
    <t>2.07.42</t>
  </si>
  <si>
    <t>2.53.10</t>
  </si>
  <si>
    <t>2.53.86</t>
  </si>
  <si>
    <t>2.23.29</t>
  </si>
  <si>
    <t>2.27.35</t>
  </si>
  <si>
    <t>2.44.99</t>
  </si>
  <si>
    <t>2.35.85</t>
  </si>
  <si>
    <t>2.16.67</t>
  </si>
  <si>
    <t>2.30.40</t>
  </si>
  <si>
    <t>2.21.14</t>
  </si>
  <si>
    <t>2.29.45</t>
  </si>
  <si>
    <t>2.21.98</t>
  </si>
  <si>
    <t>2.15.41</t>
  </si>
  <si>
    <t>2.37.89</t>
  </si>
  <si>
    <t>2.33.36</t>
  </si>
  <si>
    <t>2.17.90</t>
  </si>
  <si>
    <t>2.15.51</t>
  </si>
  <si>
    <t>2.16.32</t>
  </si>
  <si>
    <t>2.18.53</t>
  </si>
  <si>
    <t>2.12.27</t>
  </si>
  <si>
    <t>2.24.77</t>
  </si>
  <si>
    <t>2.14.38</t>
  </si>
  <si>
    <t>2.27.13</t>
  </si>
  <si>
    <t>2.24.41</t>
  </si>
  <si>
    <t>2.15.58</t>
  </si>
  <si>
    <t>2.26.75</t>
  </si>
  <si>
    <t>2.15.89</t>
  </si>
  <si>
    <t>2.43.66</t>
  </si>
  <si>
    <t>3.11.04</t>
  </si>
  <si>
    <t>2.26.52</t>
  </si>
  <si>
    <t>2.27.16</t>
  </si>
  <si>
    <t>2.40.82</t>
  </si>
  <si>
    <t>2.32.45</t>
  </si>
  <si>
    <t>2.41.61</t>
  </si>
  <si>
    <t>2.21.74</t>
  </si>
  <si>
    <t>2.14.76</t>
  </si>
  <si>
    <t>2.19.15</t>
  </si>
  <si>
    <t>2.20.22</t>
  </si>
  <si>
    <t>2.17.95</t>
  </si>
  <si>
    <t>2.15.75</t>
  </si>
  <si>
    <t>2.15.17</t>
  </si>
  <si>
    <t>2.07.95</t>
  </si>
  <si>
    <t>2.24.64</t>
  </si>
  <si>
    <t>2.26.74</t>
  </si>
  <si>
    <t>2.22.66</t>
  </si>
  <si>
    <t>2.28.58</t>
  </si>
  <si>
    <t>2.19.27</t>
  </si>
  <si>
    <t>2.26.97</t>
  </si>
  <si>
    <t>2.26.77</t>
  </si>
  <si>
    <t>n/s</t>
  </si>
  <si>
    <t xml:space="preserve">Overall </t>
  </si>
  <si>
    <t>1st</t>
  </si>
  <si>
    <t>2nd</t>
  </si>
  <si>
    <t>3rd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</si>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</sst>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0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/>
    <xf numFmtId="0" fontId="0" fillId="0" borderId="4" xfId="0" applyBorder="1"/>
    <xf numFmtId="164" fontId="0" fillId="2" borderId="0" xfId="0" applyNumberFormat="1" applyFill="1"/>
    <xf numFmtId="0" fontId="0" fillId="2" borderId="0" xfId="0" applyFill="1"/>
    <xf numFmtId="20" fontId="0" fillId="2" borderId="4" xfId="0" applyNumberFormat="1" applyFill="1" applyBorder="1"/>
    <xf numFmtId="20" fontId="0" fillId="0" borderId="4" xfId="0" applyNumberForma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2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0" xfId="0" applyBorder="1"/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4" xfId="0" applyFont="1" applyBorder="1" applyAlignment="1">
      <alignment vertical="center" wrapText="1"/>
    </xf>
    <xf numFmtId="0" fontId="0" fillId="0" borderId="4" xfId="0" applyFill="1" applyBorder="1"/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opLeftCell="A16" workbookViewId="0">
      <selection activeCell="A23" sqref="A23"/>
    </sheetView>
  </sheetViews>
  <sheetFormatPr defaultRowHeight="15" x14ac:dyDescent="0.25"/>
  <cols>
    <col min="1" max="1" width="17.5703125" customWidth="1"/>
    <col min="2" max="2" width="21.140625" customWidth="1"/>
    <col min="3" max="3" width="20.140625" customWidth="1"/>
    <col min="4" max="4" width="14.140625" customWidth="1"/>
  </cols>
  <sheetData>
    <row r="1" spans="1:5" x14ac:dyDescent="0.25">
      <c r="A1" s="2" t="s">
        <v>20</v>
      </c>
      <c r="B1" s="2"/>
      <c r="C1" s="2"/>
      <c r="D1" s="2"/>
    </row>
    <row r="2" spans="1:5" x14ac:dyDescent="0.25">
      <c r="A2" s="2" t="s">
        <v>0</v>
      </c>
      <c r="B2" s="2" t="s">
        <v>1</v>
      </c>
      <c r="C2" s="2" t="s">
        <v>2</v>
      </c>
      <c r="D2" s="2" t="s">
        <v>19</v>
      </c>
      <c r="E2" s="2" t="s">
        <v>164</v>
      </c>
    </row>
    <row r="3" spans="1:5" x14ac:dyDescent="0.25">
      <c r="A3" s="1">
        <v>0.40347222222222223</v>
      </c>
      <c r="B3" t="s">
        <v>21</v>
      </c>
      <c r="C3" t="s">
        <v>4</v>
      </c>
    </row>
    <row r="4" spans="1:5" x14ac:dyDescent="0.25">
      <c r="A4" s="1">
        <v>0.40416666666666662</v>
      </c>
      <c r="B4" t="s">
        <v>22</v>
      </c>
      <c r="C4" t="s">
        <v>42</v>
      </c>
    </row>
    <row r="5" spans="1:5" x14ac:dyDescent="0.25">
      <c r="A5" s="1">
        <v>0.40486111111111112</v>
      </c>
      <c r="B5" t="s">
        <v>23</v>
      </c>
      <c r="C5" t="s">
        <v>43</v>
      </c>
    </row>
    <row r="6" spans="1:5" x14ac:dyDescent="0.25">
      <c r="A6" s="1">
        <v>0.4055555555555555</v>
      </c>
      <c r="B6" t="s">
        <v>24</v>
      </c>
      <c r="C6" t="s">
        <v>8</v>
      </c>
    </row>
    <row r="7" spans="1:5" x14ac:dyDescent="0.25">
      <c r="A7" s="1">
        <v>0.40625</v>
      </c>
      <c r="B7" t="s">
        <v>25</v>
      </c>
      <c r="C7" t="s">
        <v>44</v>
      </c>
    </row>
    <row r="8" spans="1:5" x14ac:dyDescent="0.25">
      <c r="A8" s="1">
        <v>0.4069444444444445</v>
      </c>
      <c r="B8" t="s">
        <v>26</v>
      </c>
      <c r="C8" t="s">
        <v>45</v>
      </c>
    </row>
    <row r="9" spans="1:5" x14ac:dyDescent="0.25">
      <c r="A9" s="1">
        <v>0.40763888888888888</v>
      </c>
      <c r="B9" t="s">
        <v>27</v>
      </c>
      <c r="C9" t="s">
        <v>12</v>
      </c>
    </row>
    <row r="10" spans="1:5" x14ac:dyDescent="0.25">
      <c r="A10" s="1">
        <v>0.40833333333333338</v>
      </c>
      <c r="B10" t="s">
        <v>28</v>
      </c>
      <c r="C10" t="s">
        <v>46</v>
      </c>
    </row>
    <row r="11" spans="1:5" x14ac:dyDescent="0.25">
      <c r="A11" s="1">
        <v>0.40972222222222227</v>
      </c>
      <c r="B11" t="s">
        <v>29</v>
      </c>
      <c r="C11" t="s">
        <v>45</v>
      </c>
    </row>
    <row r="12" spans="1:5" x14ac:dyDescent="0.25">
      <c r="A12" s="1">
        <v>0.41041666666666665</v>
      </c>
      <c r="B12" t="s">
        <v>30</v>
      </c>
      <c r="C12" t="s">
        <v>47</v>
      </c>
    </row>
    <row r="13" spans="1:5" ht="15.75" thickBot="1" x14ac:dyDescent="0.3">
      <c r="A13" s="1">
        <v>0.41111111111111115</v>
      </c>
      <c r="B13" t="s">
        <v>31</v>
      </c>
      <c r="C13" t="s">
        <v>48</v>
      </c>
    </row>
    <row r="14" spans="1:5" ht="15.75" thickBot="1" x14ac:dyDescent="0.3">
      <c r="A14" s="1">
        <v>0.41180555555555554</v>
      </c>
      <c r="B14" t="s">
        <v>32</v>
      </c>
      <c r="C14" s="3" t="s">
        <v>8</v>
      </c>
    </row>
    <row r="15" spans="1:5" ht="15.75" thickBot="1" x14ac:dyDescent="0.3">
      <c r="A15" s="1">
        <v>0.41250000000000003</v>
      </c>
      <c r="B15" t="s">
        <v>33</v>
      </c>
      <c r="C15" s="4" t="s">
        <v>42</v>
      </c>
    </row>
    <row r="16" spans="1:5" ht="15.75" thickBot="1" x14ac:dyDescent="0.3">
      <c r="A16" s="1">
        <v>0.41319444444444442</v>
      </c>
      <c r="B16" t="s">
        <v>34</v>
      </c>
      <c r="C16" s="4" t="s">
        <v>49</v>
      </c>
    </row>
    <row r="17" spans="1:3" ht="15.75" thickBot="1" x14ac:dyDescent="0.3">
      <c r="A17" s="1">
        <v>0.41388888888888892</v>
      </c>
      <c r="B17" t="s">
        <v>35</v>
      </c>
      <c r="C17" s="4" t="s">
        <v>4</v>
      </c>
    </row>
    <row r="18" spans="1:3" ht="15.75" thickBot="1" x14ac:dyDescent="0.3">
      <c r="A18" s="1">
        <v>0.4145833333333333</v>
      </c>
      <c r="B18" t="s">
        <v>36</v>
      </c>
      <c r="C18" s="4" t="s">
        <v>50</v>
      </c>
    </row>
    <row r="19" spans="1:3" ht="15.75" thickBot="1" x14ac:dyDescent="0.3">
      <c r="A19" s="1">
        <v>0.4152777777777778</v>
      </c>
      <c r="B19" t="s">
        <v>37</v>
      </c>
      <c r="C19" s="4" t="s">
        <v>51</v>
      </c>
    </row>
    <row r="20" spans="1:3" ht="15.75" thickBot="1" x14ac:dyDescent="0.3">
      <c r="A20" s="1">
        <v>0.41597222222222219</v>
      </c>
      <c r="B20" t="s">
        <v>38</v>
      </c>
      <c r="C20" s="4" t="s">
        <v>52</v>
      </c>
    </row>
    <row r="21" spans="1:3" ht="15.75" thickBot="1" x14ac:dyDescent="0.3">
      <c r="A21" s="1">
        <v>0.41666666666666669</v>
      </c>
      <c r="B21" t="s">
        <v>39</v>
      </c>
      <c r="C21" s="4" t="s">
        <v>53</v>
      </c>
    </row>
    <row r="22" spans="1:3" ht="15.75" thickBot="1" x14ac:dyDescent="0.3">
      <c r="A22" s="1">
        <v>0.41736111111111113</v>
      </c>
      <c r="B22" t="s">
        <v>40</v>
      </c>
      <c r="C22" s="4" t="s">
        <v>10</v>
      </c>
    </row>
    <row r="23" spans="1:3" ht="15.75" thickBot="1" x14ac:dyDescent="0.3">
      <c r="A23" s="1">
        <v>0.41805555555555557</v>
      </c>
      <c r="B23" t="s">
        <v>41</v>
      </c>
      <c r="C23" s="4" t="s">
        <v>54</v>
      </c>
    </row>
    <row r="24" spans="1:3" x14ac:dyDescent="0.25">
      <c r="A24" s="1"/>
    </row>
  </sheetData>
  <printOptions gridLines="1"/>
  <pageMargins left="0.7" right="0.7" top="0.75" bottom="0.75" header="0.3" footer="0.3"/>
  <pageSetup paperSize="9" orientation="landscape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5"/>
  <sheetViews>
    <sheetView topLeftCell="A7" zoomScale="120" zoomScaleNormal="120" workbookViewId="0">
      <selection activeCell="D31" sqref="D31:D33"/>
    </sheetView>
  </sheetViews>
  <sheetFormatPr defaultRowHeight="15" x14ac:dyDescent="0.25"/>
  <cols>
    <col min="1" max="1" width="17.7109375" customWidth="1"/>
    <col min="2" max="2" width="36" customWidth="1"/>
    <col min="3" max="8" width="13.140625" customWidth="1"/>
    <col min="9" max="9" width="2" customWidth="1"/>
    <col min="10" max="10" width="13.8554687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157</v>
      </c>
      <c r="E1" s="5" t="s">
        <v>159</v>
      </c>
      <c r="F1" s="5" t="s">
        <v>160</v>
      </c>
      <c r="G1" s="5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106</v>
      </c>
      <c r="B2" s="6" t="s">
        <v>129</v>
      </c>
      <c r="C2" s="6" t="s">
        <v>365</v>
      </c>
      <c r="D2" s="6">
        <v>100</v>
      </c>
      <c r="E2" s="6">
        <v>2</v>
      </c>
      <c r="F2" s="6">
        <v>97</v>
      </c>
      <c r="G2" s="6">
        <v>1</v>
      </c>
      <c r="H2" s="6">
        <v>100</v>
      </c>
      <c r="I2" s="6"/>
      <c r="J2" s="6">
        <f t="shared" ref="J2:J24" si="0">D2+F2+H2</f>
        <v>297</v>
      </c>
    </row>
    <row r="3" spans="1:10" x14ac:dyDescent="0.25">
      <c r="A3" s="6" t="s">
        <v>100</v>
      </c>
      <c r="B3" s="6" t="s">
        <v>125</v>
      </c>
      <c r="C3" s="6" t="s">
        <v>358</v>
      </c>
      <c r="D3" s="6">
        <v>95</v>
      </c>
      <c r="E3" s="6">
        <v>1</v>
      </c>
      <c r="F3" s="6">
        <v>100</v>
      </c>
      <c r="G3" s="6">
        <v>2</v>
      </c>
      <c r="H3" s="6">
        <v>97</v>
      </c>
      <c r="I3" s="6"/>
      <c r="J3" s="6">
        <f t="shared" si="0"/>
        <v>292</v>
      </c>
    </row>
    <row r="4" spans="1:10" x14ac:dyDescent="0.25">
      <c r="A4" s="6" t="s">
        <v>108</v>
      </c>
      <c r="B4" s="6" t="s">
        <v>86</v>
      </c>
      <c r="C4" s="6" t="s">
        <v>367</v>
      </c>
      <c r="D4" s="6">
        <v>97</v>
      </c>
      <c r="E4" s="6">
        <v>4</v>
      </c>
      <c r="F4" s="6">
        <v>94</v>
      </c>
      <c r="G4" s="6">
        <v>5</v>
      </c>
      <c r="H4" s="6">
        <v>92</v>
      </c>
      <c r="I4" s="6"/>
      <c r="J4" s="6">
        <f t="shared" si="0"/>
        <v>283</v>
      </c>
    </row>
    <row r="5" spans="1:10" x14ac:dyDescent="0.25">
      <c r="A5" s="6" t="s">
        <v>104</v>
      </c>
      <c r="B5" s="6" t="s">
        <v>128</v>
      </c>
      <c r="C5" s="6" t="s">
        <v>363</v>
      </c>
      <c r="D5" s="6">
        <v>91</v>
      </c>
      <c r="E5" s="6">
        <v>5</v>
      </c>
      <c r="F5" s="6">
        <v>93</v>
      </c>
      <c r="G5" s="6">
        <v>3</v>
      </c>
      <c r="H5" s="6">
        <v>95</v>
      </c>
      <c r="I5" s="6"/>
      <c r="J5" s="6">
        <f t="shared" si="0"/>
        <v>279</v>
      </c>
    </row>
    <row r="6" spans="1:10" x14ac:dyDescent="0.25">
      <c r="A6" s="6" t="s">
        <v>110</v>
      </c>
      <c r="B6" s="6" t="s">
        <v>122</v>
      </c>
      <c r="C6" s="6" t="s">
        <v>370</v>
      </c>
      <c r="D6" s="6">
        <v>92</v>
      </c>
      <c r="E6" s="6">
        <v>7</v>
      </c>
      <c r="F6" s="6">
        <v>91</v>
      </c>
      <c r="G6" s="6">
        <v>4</v>
      </c>
      <c r="H6" s="6">
        <v>93</v>
      </c>
      <c r="I6" s="6"/>
      <c r="J6" s="6">
        <f t="shared" si="0"/>
        <v>276</v>
      </c>
    </row>
    <row r="7" spans="1:10" x14ac:dyDescent="0.25">
      <c r="A7" s="6" t="s">
        <v>97</v>
      </c>
      <c r="B7" s="6" t="s">
        <v>123</v>
      </c>
      <c r="C7" s="6" t="s">
        <v>355</v>
      </c>
      <c r="D7" s="6">
        <v>87</v>
      </c>
      <c r="E7" s="6">
        <v>6</v>
      </c>
      <c r="F7" s="6">
        <v>92</v>
      </c>
      <c r="G7" s="6">
        <v>6</v>
      </c>
      <c r="H7" s="6">
        <v>91</v>
      </c>
      <c r="I7" s="6"/>
      <c r="J7" s="6">
        <f t="shared" si="0"/>
        <v>270</v>
      </c>
    </row>
    <row r="8" spans="1:10" x14ac:dyDescent="0.25">
      <c r="A8" s="6" t="s">
        <v>95</v>
      </c>
      <c r="B8" s="6" t="s">
        <v>121</v>
      </c>
      <c r="C8" s="6" t="s">
        <v>353</v>
      </c>
      <c r="D8" s="6">
        <v>90</v>
      </c>
      <c r="E8" s="6">
        <v>8</v>
      </c>
      <c r="F8" s="6">
        <v>90</v>
      </c>
      <c r="G8" s="6">
        <v>10</v>
      </c>
      <c r="H8" s="6">
        <v>87</v>
      </c>
      <c r="I8" s="6"/>
      <c r="J8" s="6">
        <f t="shared" si="0"/>
        <v>267</v>
      </c>
    </row>
    <row r="9" spans="1:10" x14ac:dyDescent="0.25">
      <c r="A9" s="6" t="s">
        <v>105</v>
      </c>
      <c r="B9" s="6" t="s">
        <v>18</v>
      </c>
      <c r="C9" s="6" t="s">
        <v>364</v>
      </c>
      <c r="D9" s="6">
        <v>88</v>
      </c>
      <c r="E9" s="6">
        <v>9</v>
      </c>
      <c r="F9" s="6">
        <v>89</v>
      </c>
      <c r="G9" s="6">
        <v>8</v>
      </c>
      <c r="H9" s="6">
        <v>89</v>
      </c>
      <c r="I9" s="6"/>
      <c r="J9" s="6">
        <f t="shared" si="0"/>
        <v>266</v>
      </c>
    </row>
    <row r="10" spans="1:10" x14ac:dyDescent="0.25">
      <c r="A10" s="6" t="s">
        <v>222</v>
      </c>
      <c r="B10" s="6" t="s">
        <v>48</v>
      </c>
      <c r="C10" s="6" t="s">
        <v>361</v>
      </c>
      <c r="D10" s="6">
        <v>89</v>
      </c>
      <c r="E10" s="6">
        <v>3</v>
      </c>
      <c r="F10" s="6">
        <v>95</v>
      </c>
      <c r="G10" s="6">
        <v>18</v>
      </c>
      <c r="H10" s="6">
        <v>79</v>
      </c>
      <c r="I10" s="6"/>
      <c r="J10" s="6">
        <f t="shared" si="0"/>
        <v>263</v>
      </c>
    </row>
    <row r="11" spans="1:10" x14ac:dyDescent="0.25">
      <c r="A11" s="6" t="s">
        <v>103</v>
      </c>
      <c r="B11" s="6" t="s">
        <v>127</v>
      </c>
      <c r="C11" s="6" t="s">
        <v>362</v>
      </c>
      <c r="D11" s="6">
        <v>93</v>
      </c>
      <c r="E11" s="6">
        <v>16</v>
      </c>
      <c r="F11" s="6">
        <v>83</v>
      </c>
      <c r="G11" s="6">
        <v>12</v>
      </c>
      <c r="H11" s="6">
        <v>85</v>
      </c>
      <c r="I11" s="6"/>
      <c r="J11" s="6">
        <f t="shared" si="0"/>
        <v>261</v>
      </c>
    </row>
    <row r="12" spans="1:10" x14ac:dyDescent="0.25">
      <c r="A12" s="6" t="s">
        <v>109</v>
      </c>
      <c r="B12" s="6" t="s">
        <v>122</v>
      </c>
      <c r="C12" s="6" t="s">
        <v>368</v>
      </c>
      <c r="D12" s="6">
        <v>81</v>
      </c>
      <c r="E12" s="6">
        <v>10</v>
      </c>
      <c r="F12" s="6">
        <v>88</v>
      </c>
      <c r="G12" s="6">
        <v>7</v>
      </c>
      <c r="H12" s="6">
        <v>90</v>
      </c>
      <c r="I12" s="6"/>
      <c r="J12" s="6">
        <f t="shared" si="0"/>
        <v>259</v>
      </c>
    </row>
    <row r="13" spans="1:10" x14ac:dyDescent="0.25">
      <c r="A13" s="6" t="s">
        <v>112</v>
      </c>
      <c r="B13" s="6" t="s">
        <v>131</v>
      </c>
      <c r="C13" s="6" t="s">
        <v>371</v>
      </c>
      <c r="D13" s="6">
        <v>82</v>
      </c>
      <c r="E13" s="6">
        <v>11</v>
      </c>
      <c r="F13" s="6">
        <v>87</v>
      </c>
      <c r="G13" s="6">
        <v>9</v>
      </c>
      <c r="H13" s="6">
        <v>88</v>
      </c>
      <c r="I13" s="6"/>
      <c r="J13" s="6">
        <f t="shared" si="0"/>
        <v>257</v>
      </c>
    </row>
    <row r="14" spans="1:10" x14ac:dyDescent="0.25">
      <c r="A14" s="6" t="s">
        <v>91</v>
      </c>
      <c r="B14" s="6" t="s">
        <v>18</v>
      </c>
      <c r="C14" s="6" t="s">
        <v>349</v>
      </c>
      <c r="D14" s="6">
        <v>85</v>
      </c>
      <c r="E14" s="6">
        <v>12</v>
      </c>
      <c r="F14" s="6">
        <v>86</v>
      </c>
      <c r="G14" s="6">
        <v>11</v>
      </c>
      <c r="H14" s="6">
        <v>86</v>
      </c>
      <c r="I14" s="6"/>
      <c r="J14" s="6">
        <f t="shared" si="0"/>
        <v>257</v>
      </c>
    </row>
    <row r="15" spans="1:10" x14ac:dyDescent="0.25">
      <c r="A15" s="6" t="s">
        <v>107</v>
      </c>
      <c r="B15" s="6" t="s">
        <v>79</v>
      </c>
      <c r="C15" s="6" t="s">
        <v>366</v>
      </c>
      <c r="D15" s="6">
        <v>83</v>
      </c>
      <c r="E15" s="6">
        <v>22</v>
      </c>
      <c r="F15" s="6">
        <v>77</v>
      </c>
      <c r="G15" s="6">
        <v>16</v>
      </c>
      <c r="H15" s="6">
        <v>81</v>
      </c>
      <c r="I15" s="6"/>
      <c r="J15" s="6">
        <f t="shared" si="0"/>
        <v>241</v>
      </c>
    </row>
    <row r="16" spans="1:10" x14ac:dyDescent="0.25">
      <c r="A16" s="6" t="s">
        <v>92</v>
      </c>
      <c r="B16" s="6" t="s">
        <v>120</v>
      </c>
      <c r="C16" s="6" t="s">
        <v>350</v>
      </c>
      <c r="D16" s="6">
        <v>80</v>
      </c>
      <c r="E16" s="6">
        <v>23</v>
      </c>
      <c r="F16" s="6">
        <v>76</v>
      </c>
      <c r="G16" s="6">
        <v>13</v>
      </c>
      <c r="H16" s="6">
        <v>84</v>
      </c>
      <c r="I16" s="6"/>
      <c r="J16" s="6">
        <f t="shared" si="0"/>
        <v>240</v>
      </c>
    </row>
    <row r="17" spans="1:10" x14ac:dyDescent="0.25">
      <c r="A17" s="6" t="s">
        <v>102</v>
      </c>
      <c r="B17" s="6" t="s">
        <v>86</v>
      </c>
      <c r="C17" s="6" t="s">
        <v>360</v>
      </c>
      <c r="D17" s="6">
        <v>77</v>
      </c>
      <c r="E17" s="6">
        <v>20</v>
      </c>
      <c r="F17" s="6">
        <v>79</v>
      </c>
      <c r="G17" s="6">
        <v>14</v>
      </c>
      <c r="H17" s="6">
        <v>83</v>
      </c>
      <c r="I17" s="6"/>
      <c r="J17" s="6">
        <f t="shared" si="0"/>
        <v>239</v>
      </c>
    </row>
    <row r="18" spans="1:10" x14ac:dyDescent="0.25">
      <c r="A18" s="6" t="s">
        <v>98</v>
      </c>
      <c r="B18" s="6" t="s">
        <v>6</v>
      </c>
      <c r="C18" s="6" t="s">
        <v>356</v>
      </c>
      <c r="D18" s="6">
        <v>79</v>
      </c>
      <c r="E18" s="6">
        <v>21</v>
      </c>
      <c r="F18" s="6">
        <v>78</v>
      </c>
      <c r="G18" s="6">
        <v>15</v>
      </c>
      <c r="H18" s="6">
        <v>82</v>
      </c>
      <c r="I18" s="6"/>
      <c r="J18" s="6">
        <f t="shared" si="0"/>
        <v>239</v>
      </c>
    </row>
    <row r="19" spans="1:10" x14ac:dyDescent="0.25">
      <c r="A19" s="6" t="s">
        <v>96</v>
      </c>
      <c r="B19" s="6" t="s">
        <v>122</v>
      </c>
      <c r="C19" s="6" t="s">
        <v>354</v>
      </c>
      <c r="D19" s="6">
        <v>78</v>
      </c>
      <c r="E19" s="6">
        <v>18</v>
      </c>
      <c r="F19" s="6">
        <v>81</v>
      </c>
      <c r="G19" s="6">
        <v>17</v>
      </c>
      <c r="H19" s="6">
        <v>80</v>
      </c>
      <c r="I19" s="6"/>
      <c r="J19" s="6">
        <f t="shared" si="0"/>
        <v>239</v>
      </c>
    </row>
    <row r="20" spans="1:10" x14ac:dyDescent="0.25">
      <c r="A20" s="6" t="s">
        <v>93</v>
      </c>
      <c r="B20" s="6" t="s">
        <v>87</v>
      </c>
      <c r="C20" s="6" t="s">
        <v>351</v>
      </c>
      <c r="D20" s="6">
        <v>74</v>
      </c>
      <c r="E20" s="6">
        <v>15</v>
      </c>
      <c r="F20" s="6">
        <v>85</v>
      </c>
      <c r="G20" s="6">
        <v>19</v>
      </c>
      <c r="H20" s="6">
        <v>78</v>
      </c>
      <c r="I20" s="6"/>
      <c r="J20" s="6">
        <f t="shared" si="0"/>
        <v>237</v>
      </c>
    </row>
    <row r="21" spans="1:10" x14ac:dyDescent="0.25">
      <c r="A21" s="6" t="s">
        <v>94</v>
      </c>
      <c r="B21" s="6" t="s">
        <v>87</v>
      </c>
      <c r="C21" s="6" t="s">
        <v>352</v>
      </c>
      <c r="D21" s="6">
        <v>76</v>
      </c>
      <c r="E21" s="6">
        <v>17</v>
      </c>
      <c r="F21" s="6">
        <v>82</v>
      </c>
      <c r="G21" s="6">
        <v>20</v>
      </c>
      <c r="H21" s="6">
        <v>77</v>
      </c>
      <c r="I21" s="6"/>
      <c r="J21" s="6">
        <f t="shared" si="0"/>
        <v>235</v>
      </c>
    </row>
    <row r="22" spans="1:10" x14ac:dyDescent="0.25">
      <c r="A22" s="6" t="s">
        <v>101</v>
      </c>
      <c r="B22" s="6" t="s">
        <v>126</v>
      </c>
      <c r="C22" s="6" t="s">
        <v>359</v>
      </c>
      <c r="D22" s="6">
        <v>75</v>
      </c>
      <c r="E22" s="6">
        <v>19</v>
      </c>
      <c r="F22" s="6">
        <v>80</v>
      </c>
      <c r="G22" s="6">
        <v>21</v>
      </c>
      <c r="H22" s="6">
        <v>76</v>
      </c>
      <c r="I22" s="6"/>
      <c r="J22" s="6">
        <f t="shared" si="0"/>
        <v>231</v>
      </c>
    </row>
    <row r="23" spans="1:10" x14ac:dyDescent="0.25">
      <c r="A23" s="6" t="s">
        <v>99</v>
      </c>
      <c r="B23" s="6" t="s">
        <v>124</v>
      </c>
      <c r="C23" s="6" t="s">
        <v>357</v>
      </c>
      <c r="D23" s="6">
        <v>86</v>
      </c>
      <c r="E23" s="6">
        <v>13</v>
      </c>
      <c r="F23" s="6">
        <v>85</v>
      </c>
      <c r="G23" s="6" t="s">
        <v>395</v>
      </c>
      <c r="H23" s="6">
        <v>0</v>
      </c>
      <c r="I23" s="6"/>
      <c r="J23" s="6">
        <f t="shared" si="0"/>
        <v>171</v>
      </c>
    </row>
    <row r="24" spans="1:10" x14ac:dyDescent="0.25">
      <c r="A24" s="6" t="s">
        <v>111</v>
      </c>
      <c r="B24" s="6" t="s">
        <v>130</v>
      </c>
      <c r="C24" s="6" t="s">
        <v>369</v>
      </c>
      <c r="D24" s="6">
        <v>84</v>
      </c>
      <c r="E24" s="6">
        <v>14</v>
      </c>
      <c r="F24" s="6">
        <v>86</v>
      </c>
      <c r="G24" s="6" t="s">
        <v>395</v>
      </c>
      <c r="H24" s="6">
        <v>0</v>
      </c>
      <c r="I24" s="6"/>
      <c r="J24" s="6">
        <f t="shared" si="0"/>
        <v>170</v>
      </c>
    </row>
    <row r="30" spans="1:10" x14ac:dyDescent="0.25">
      <c r="D30" s="2" t="s">
        <v>400</v>
      </c>
      <c r="E30" s="2" t="s">
        <v>164</v>
      </c>
    </row>
    <row r="31" spans="1:10" x14ac:dyDescent="0.25">
      <c r="D31" s="5" t="s">
        <v>106</v>
      </c>
      <c r="E31" s="2" t="s">
        <v>397</v>
      </c>
    </row>
    <row r="32" spans="1:10" x14ac:dyDescent="0.25">
      <c r="D32" s="5" t="s">
        <v>100</v>
      </c>
      <c r="E32" s="2" t="s">
        <v>398</v>
      </c>
    </row>
    <row r="33" spans="4:5" x14ac:dyDescent="0.25">
      <c r="D33" s="5" t="s">
        <v>108</v>
      </c>
      <c r="E33" s="2" t="s">
        <v>399</v>
      </c>
    </row>
    <row r="34" spans="4:5" x14ac:dyDescent="0.25">
      <c r="D34" s="2"/>
      <c r="E34" s="2"/>
    </row>
    <row r="35" spans="4:5" x14ac:dyDescent="0.25">
      <c r="D35" s="2"/>
      <c r="E35" s="2"/>
    </row>
  </sheetData>
  <sortState xmlns:xlrd2="http://schemas.microsoft.com/office/spreadsheetml/2017/richdata2" ref="A2:J24">
    <sortCondition descending="1" ref="J2:J24"/>
  </sortState>
  <printOptions gridLines="1"/>
  <pageMargins left="0.7" right="0.7" top="0.75" bottom="0.75" header="0.3" footer="0.3"/>
  <pageSetup paperSize="9" scale="9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0"/>
  <sheetViews>
    <sheetView zoomScale="120" zoomScaleNormal="120" workbookViewId="0">
      <selection activeCell="B14" sqref="B14"/>
    </sheetView>
  </sheetViews>
  <sheetFormatPr defaultRowHeight="15" x14ac:dyDescent="0.25"/>
  <cols>
    <col min="1" max="1" width="18.5703125" customWidth="1"/>
    <col min="2" max="2" width="20.28515625" customWidth="1"/>
    <col min="3" max="8" width="14.28515625" customWidth="1"/>
    <col min="9" max="9" width="2.42578125" customWidth="1"/>
    <col min="10" max="10" width="13.570312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157</v>
      </c>
      <c r="E1" s="5" t="s">
        <v>159</v>
      </c>
      <c r="F1" s="5" t="s">
        <v>160</v>
      </c>
      <c r="G1" s="5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113</v>
      </c>
      <c r="B2" s="6" t="s">
        <v>132</v>
      </c>
      <c r="C2" s="6" t="s">
        <v>372</v>
      </c>
      <c r="D2" s="6">
        <v>100</v>
      </c>
      <c r="E2" s="6">
        <v>1</v>
      </c>
      <c r="F2" s="6">
        <v>100</v>
      </c>
      <c r="G2" s="6">
        <v>1</v>
      </c>
      <c r="H2" s="6">
        <v>100</v>
      </c>
      <c r="I2" s="6"/>
      <c r="J2" s="6">
        <f t="shared" ref="J2:J9" si="0">D2+F2+H2</f>
        <v>300</v>
      </c>
    </row>
    <row r="3" spans="1:10" x14ac:dyDescent="0.25">
      <c r="A3" s="6" t="s">
        <v>115</v>
      </c>
      <c r="B3" s="6" t="s">
        <v>86</v>
      </c>
      <c r="C3" s="6" t="s">
        <v>375</v>
      </c>
      <c r="D3" s="6">
        <v>97</v>
      </c>
      <c r="E3" s="6">
        <v>2</v>
      </c>
      <c r="F3" s="6">
        <v>97</v>
      </c>
      <c r="G3" s="6">
        <v>2</v>
      </c>
      <c r="H3" s="6">
        <v>97</v>
      </c>
      <c r="I3" s="6"/>
      <c r="J3" s="6">
        <f t="shared" si="0"/>
        <v>291</v>
      </c>
    </row>
    <row r="4" spans="1:10" x14ac:dyDescent="0.25">
      <c r="A4" s="6" t="s">
        <v>116</v>
      </c>
      <c r="B4" s="6" t="s">
        <v>4</v>
      </c>
      <c r="C4" s="6" t="s">
        <v>376</v>
      </c>
      <c r="D4" s="6">
        <v>95</v>
      </c>
      <c r="E4" s="6">
        <v>4</v>
      </c>
      <c r="F4" s="6">
        <v>93</v>
      </c>
      <c r="G4" s="6">
        <v>3</v>
      </c>
      <c r="H4" s="6">
        <v>95</v>
      </c>
      <c r="I4" s="6"/>
      <c r="J4" s="6">
        <f t="shared" si="0"/>
        <v>283</v>
      </c>
    </row>
    <row r="5" spans="1:10" x14ac:dyDescent="0.25">
      <c r="A5" s="6" t="s">
        <v>118</v>
      </c>
      <c r="B5" s="6" t="s">
        <v>135</v>
      </c>
      <c r="C5" s="6" t="s">
        <v>378</v>
      </c>
      <c r="D5" s="6">
        <v>93</v>
      </c>
      <c r="E5" s="6">
        <v>3</v>
      </c>
      <c r="F5" s="6">
        <v>95</v>
      </c>
      <c r="G5" s="6">
        <v>4</v>
      </c>
      <c r="H5" s="6">
        <v>93</v>
      </c>
      <c r="I5" s="6"/>
      <c r="J5" s="6">
        <f t="shared" si="0"/>
        <v>281</v>
      </c>
    </row>
    <row r="6" spans="1:10" x14ac:dyDescent="0.25">
      <c r="A6" s="6" t="s">
        <v>117</v>
      </c>
      <c r="B6" s="6" t="s">
        <v>134</v>
      </c>
      <c r="C6" s="6" t="s">
        <v>377</v>
      </c>
      <c r="D6" s="6">
        <v>92</v>
      </c>
      <c r="E6" s="6">
        <v>7</v>
      </c>
      <c r="F6" s="6">
        <v>90</v>
      </c>
      <c r="G6" s="6">
        <v>5</v>
      </c>
      <c r="H6" s="6">
        <v>92</v>
      </c>
      <c r="I6" s="6"/>
      <c r="J6" s="6">
        <f t="shared" si="0"/>
        <v>274</v>
      </c>
    </row>
    <row r="7" spans="1:10" x14ac:dyDescent="0.25">
      <c r="A7" s="6" t="s">
        <v>114</v>
      </c>
      <c r="B7" s="6" t="s">
        <v>133</v>
      </c>
      <c r="C7" s="6" t="s">
        <v>373</v>
      </c>
      <c r="D7" s="6">
        <v>90</v>
      </c>
      <c r="E7" s="6">
        <v>5</v>
      </c>
      <c r="F7" s="6">
        <v>92</v>
      </c>
      <c r="G7" s="6">
        <v>6</v>
      </c>
      <c r="H7" s="6">
        <v>91</v>
      </c>
      <c r="I7" s="6"/>
      <c r="J7" s="6">
        <f t="shared" si="0"/>
        <v>273</v>
      </c>
    </row>
    <row r="8" spans="1:10" x14ac:dyDescent="0.25">
      <c r="A8" s="6" t="s">
        <v>119</v>
      </c>
      <c r="B8" s="6" t="s">
        <v>136</v>
      </c>
      <c r="C8" s="6" t="s">
        <v>379</v>
      </c>
      <c r="D8" s="6">
        <v>91</v>
      </c>
      <c r="E8" s="6">
        <v>6</v>
      </c>
      <c r="F8" s="6">
        <v>91</v>
      </c>
      <c r="G8" s="6">
        <v>7</v>
      </c>
      <c r="H8" s="6">
        <v>90</v>
      </c>
      <c r="I8" s="6"/>
      <c r="J8" s="6">
        <f t="shared" si="0"/>
        <v>272</v>
      </c>
    </row>
    <row r="9" spans="1:10" x14ac:dyDescent="0.25">
      <c r="A9" s="6" t="s">
        <v>165</v>
      </c>
      <c r="B9" s="6" t="s">
        <v>166</v>
      </c>
      <c r="C9" s="6" t="s">
        <v>374</v>
      </c>
      <c r="D9" s="6">
        <v>89</v>
      </c>
      <c r="E9" s="6">
        <v>8</v>
      </c>
      <c r="F9" s="6">
        <v>89</v>
      </c>
      <c r="G9" s="6">
        <v>8</v>
      </c>
      <c r="H9" s="6">
        <v>89</v>
      </c>
      <c r="I9" s="6"/>
      <c r="J9" s="6">
        <f t="shared" si="0"/>
        <v>267</v>
      </c>
    </row>
    <row r="15" spans="1:10" x14ac:dyDescent="0.25">
      <c r="E15" s="2" t="s">
        <v>400</v>
      </c>
      <c r="F15" s="2" t="s">
        <v>164</v>
      </c>
    </row>
    <row r="16" spans="1:10" x14ac:dyDescent="0.25">
      <c r="E16" s="5" t="s">
        <v>113</v>
      </c>
      <c r="F16" s="2" t="s">
        <v>397</v>
      </c>
    </row>
    <row r="17" spans="5:6" x14ac:dyDescent="0.25">
      <c r="E17" s="5" t="s">
        <v>115</v>
      </c>
      <c r="F17" s="2" t="s">
        <v>398</v>
      </c>
    </row>
    <row r="18" spans="5:6" x14ac:dyDescent="0.25">
      <c r="E18" s="5" t="s">
        <v>116</v>
      </c>
      <c r="F18" s="2" t="s">
        <v>399</v>
      </c>
    </row>
    <row r="19" spans="5:6" x14ac:dyDescent="0.25">
      <c r="E19" s="2"/>
      <c r="F19" s="2"/>
    </row>
    <row r="20" spans="5:6" x14ac:dyDescent="0.25">
      <c r="E20" s="2"/>
      <c r="F20" s="2"/>
    </row>
  </sheetData>
  <sortState xmlns:xlrd2="http://schemas.microsoft.com/office/spreadsheetml/2017/richdata2" ref="A2:J9">
    <sortCondition descending="1" ref="J2:J9"/>
  </sortState>
  <printOptions gridLines="1"/>
  <pageMargins left="0.7" right="0.7" top="0.75" bottom="0.75" header="0.3" footer="0.3"/>
  <pageSetup paperSize="9" scale="9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8"/>
  <sheetViews>
    <sheetView zoomScale="120" zoomScaleNormal="120" workbookViewId="0">
      <selection activeCell="E15" sqref="E15:F18"/>
    </sheetView>
  </sheetViews>
  <sheetFormatPr defaultRowHeight="15" x14ac:dyDescent="0.25"/>
  <cols>
    <col min="1" max="1" width="16.42578125" customWidth="1"/>
    <col min="2" max="2" width="23" customWidth="1"/>
    <col min="3" max="8" width="13.5703125" customWidth="1"/>
    <col min="9" max="9" width="2.42578125" customWidth="1"/>
    <col min="10" max="10" width="15.28515625" customWidth="1"/>
    <col min="11" max="11" width="3.4257812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157</v>
      </c>
      <c r="E1" s="5" t="s">
        <v>159</v>
      </c>
      <c r="F1" s="5" t="s">
        <v>160</v>
      </c>
      <c r="G1" s="5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143</v>
      </c>
      <c r="B2" s="6" t="s">
        <v>152</v>
      </c>
      <c r="C2" s="6" t="s">
        <v>387</v>
      </c>
      <c r="D2" s="6">
        <v>100</v>
      </c>
      <c r="E2" s="6">
        <v>1</v>
      </c>
      <c r="F2" s="6">
        <v>100</v>
      </c>
      <c r="G2" s="6">
        <v>2</v>
      </c>
      <c r="H2" s="6">
        <v>97</v>
      </c>
      <c r="I2" s="6"/>
      <c r="J2" s="6">
        <f t="shared" ref="J2:J10" si="0">D2+F2+H2</f>
        <v>297</v>
      </c>
    </row>
    <row r="3" spans="1:10" x14ac:dyDescent="0.25">
      <c r="A3" s="6" t="s">
        <v>142</v>
      </c>
      <c r="B3" s="6" t="s">
        <v>120</v>
      </c>
      <c r="C3" s="6" t="s">
        <v>386</v>
      </c>
      <c r="D3" s="6">
        <v>95</v>
      </c>
      <c r="E3" s="6">
        <v>2</v>
      </c>
      <c r="F3" s="6">
        <v>97</v>
      </c>
      <c r="G3" s="6">
        <v>1</v>
      </c>
      <c r="H3" s="6">
        <v>100</v>
      </c>
      <c r="I3" s="6"/>
      <c r="J3" s="6">
        <f t="shared" si="0"/>
        <v>292</v>
      </c>
    </row>
    <row r="4" spans="1:10" x14ac:dyDescent="0.25">
      <c r="A4" s="6" t="s">
        <v>141</v>
      </c>
      <c r="B4" s="6" t="s">
        <v>127</v>
      </c>
      <c r="C4" s="6" t="s">
        <v>385</v>
      </c>
      <c r="D4" s="6">
        <v>93</v>
      </c>
      <c r="E4" s="6">
        <v>3</v>
      </c>
      <c r="F4" s="6">
        <v>95</v>
      </c>
      <c r="G4" s="6">
        <v>6</v>
      </c>
      <c r="H4" s="6">
        <v>91</v>
      </c>
      <c r="I4" s="6"/>
      <c r="J4" s="6">
        <f t="shared" si="0"/>
        <v>279</v>
      </c>
    </row>
    <row r="5" spans="1:10" x14ac:dyDescent="0.25">
      <c r="A5" s="6" t="s">
        <v>139</v>
      </c>
      <c r="B5" s="6" t="s">
        <v>152</v>
      </c>
      <c r="C5" s="6" t="s">
        <v>383</v>
      </c>
      <c r="D5" s="6">
        <v>90</v>
      </c>
      <c r="E5" s="6">
        <v>7</v>
      </c>
      <c r="F5" s="6">
        <v>91</v>
      </c>
      <c r="G5" s="6">
        <v>3</v>
      </c>
      <c r="H5" s="6">
        <v>95</v>
      </c>
      <c r="I5" s="6"/>
      <c r="J5" s="6">
        <f t="shared" si="0"/>
        <v>276</v>
      </c>
    </row>
    <row r="6" spans="1:10" x14ac:dyDescent="0.25">
      <c r="A6" s="6" t="s">
        <v>140</v>
      </c>
      <c r="B6" s="6" t="s">
        <v>153</v>
      </c>
      <c r="C6" s="6" t="s">
        <v>384</v>
      </c>
      <c r="D6" s="6">
        <v>92</v>
      </c>
      <c r="E6" s="6">
        <v>5</v>
      </c>
      <c r="F6" s="6">
        <v>93</v>
      </c>
      <c r="G6" s="6">
        <v>7</v>
      </c>
      <c r="H6" s="6">
        <v>90</v>
      </c>
      <c r="I6" s="6"/>
      <c r="J6" s="6">
        <f t="shared" si="0"/>
        <v>275</v>
      </c>
    </row>
    <row r="7" spans="1:10" x14ac:dyDescent="0.25">
      <c r="A7" s="6" t="s">
        <v>138</v>
      </c>
      <c r="B7" s="6" t="s">
        <v>120</v>
      </c>
      <c r="C7" s="6" t="s">
        <v>382</v>
      </c>
      <c r="D7" s="6">
        <v>91</v>
      </c>
      <c r="E7" s="6">
        <v>9</v>
      </c>
      <c r="F7" s="6">
        <v>89</v>
      </c>
      <c r="G7" s="6">
        <v>4</v>
      </c>
      <c r="H7" s="6">
        <v>93</v>
      </c>
      <c r="I7" s="6"/>
      <c r="J7" s="6">
        <f t="shared" si="0"/>
        <v>273</v>
      </c>
    </row>
    <row r="8" spans="1:10" x14ac:dyDescent="0.25">
      <c r="A8" s="6" t="s">
        <v>144</v>
      </c>
      <c r="B8" s="6" t="s">
        <v>4</v>
      </c>
      <c r="C8" s="6" t="s">
        <v>388</v>
      </c>
      <c r="D8" s="6">
        <v>88</v>
      </c>
      <c r="E8" s="6">
        <v>8</v>
      </c>
      <c r="F8" s="6">
        <v>90</v>
      </c>
      <c r="G8" s="6">
        <v>5</v>
      </c>
      <c r="H8" s="6">
        <v>92</v>
      </c>
      <c r="I8" s="6"/>
      <c r="J8" s="6">
        <f t="shared" si="0"/>
        <v>270</v>
      </c>
    </row>
    <row r="9" spans="1:10" x14ac:dyDescent="0.25">
      <c r="A9" s="6" t="s">
        <v>223</v>
      </c>
      <c r="B9" s="6" t="s">
        <v>224</v>
      </c>
      <c r="C9" s="6" t="s">
        <v>380</v>
      </c>
      <c r="D9" s="6">
        <v>89</v>
      </c>
      <c r="E9" s="6">
        <v>6</v>
      </c>
      <c r="F9" s="6">
        <v>92</v>
      </c>
      <c r="G9" s="6">
        <v>8</v>
      </c>
      <c r="H9" s="6">
        <v>89</v>
      </c>
      <c r="I9" s="6"/>
      <c r="J9" s="6">
        <f t="shared" si="0"/>
        <v>270</v>
      </c>
    </row>
    <row r="10" spans="1:10" x14ac:dyDescent="0.25">
      <c r="A10" s="6" t="s">
        <v>137</v>
      </c>
      <c r="B10" s="6" t="s">
        <v>151</v>
      </c>
      <c r="C10" s="6" t="s">
        <v>381</v>
      </c>
      <c r="D10" s="6">
        <v>97</v>
      </c>
      <c r="E10" s="6">
        <v>4</v>
      </c>
      <c r="F10" s="6">
        <v>94</v>
      </c>
      <c r="G10" s="6" t="s">
        <v>395</v>
      </c>
      <c r="H10" s="6">
        <v>0</v>
      </c>
      <c r="I10" s="6"/>
      <c r="J10" s="6">
        <f t="shared" si="0"/>
        <v>191</v>
      </c>
    </row>
    <row r="15" spans="1:10" x14ac:dyDescent="0.25">
      <c r="E15" s="2" t="s">
        <v>400</v>
      </c>
      <c r="F15" s="2" t="s">
        <v>164</v>
      </c>
    </row>
    <row r="16" spans="1:10" x14ac:dyDescent="0.25">
      <c r="E16" s="5" t="s">
        <v>143</v>
      </c>
      <c r="F16" s="2" t="s">
        <v>397</v>
      </c>
    </row>
    <row r="17" spans="5:6" x14ac:dyDescent="0.25">
      <c r="E17" s="5" t="s">
        <v>142</v>
      </c>
      <c r="F17" s="2" t="s">
        <v>398</v>
      </c>
    </row>
    <row r="18" spans="5:6" x14ac:dyDescent="0.25">
      <c r="E18" s="5" t="s">
        <v>141</v>
      </c>
      <c r="F18" s="2" t="s">
        <v>399</v>
      </c>
    </row>
  </sheetData>
  <sortState xmlns:xlrd2="http://schemas.microsoft.com/office/spreadsheetml/2017/richdata2" ref="A2:J10">
    <sortCondition descending="1" ref="J2:J10"/>
  </sortState>
  <printOptions gridLines="1"/>
  <pageMargins left="0.7" right="0.7" top="0.75" bottom="0.75" header="0.3" footer="0.3"/>
  <pageSetup paperSize="9" scale="9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7"/>
  <sheetViews>
    <sheetView tabSelected="1" zoomScale="120" zoomScaleNormal="120" workbookViewId="0">
      <selection activeCell="C14" sqref="C14"/>
    </sheetView>
  </sheetViews>
  <sheetFormatPr defaultRowHeight="15" x14ac:dyDescent="0.25"/>
  <cols>
    <col min="1" max="1" width="16.28515625" customWidth="1"/>
    <col min="2" max="2" width="21.7109375" customWidth="1"/>
    <col min="3" max="4" width="12.28515625" customWidth="1"/>
    <col min="5" max="5" width="16" customWidth="1"/>
    <col min="6" max="8" width="12.28515625" customWidth="1"/>
    <col min="9" max="9" width="2.42578125" customWidth="1"/>
    <col min="10" max="10" width="16.8554687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158</v>
      </c>
      <c r="E1" s="5" t="s">
        <v>159</v>
      </c>
      <c r="F1" s="5" t="s">
        <v>160</v>
      </c>
      <c r="G1" s="5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145</v>
      </c>
      <c r="B2" s="6" t="s">
        <v>86</v>
      </c>
      <c r="C2" s="6" t="s">
        <v>389</v>
      </c>
      <c r="D2" s="6">
        <v>95</v>
      </c>
      <c r="E2" s="6">
        <v>1</v>
      </c>
      <c r="F2" s="6">
        <v>100</v>
      </c>
      <c r="G2" s="6">
        <v>1</v>
      </c>
      <c r="H2" s="6">
        <v>100</v>
      </c>
      <c r="I2" s="6"/>
      <c r="J2" s="6">
        <f t="shared" ref="J2:J7" si="0">D2+F2+H2</f>
        <v>295</v>
      </c>
    </row>
    <row r="3" spans="1:10" x14ac:dyDescent="0.25">
      <c r="A3" s="6" t="s">
        <v>146</v>
      </c>
      <c r="B3" s="6" t="s">
        <v>152</v>
      </c>
      <c r="C3" s="6" t="s">
        <v>390</v>
      </c>
      <c r="D3" s="6">
        <v>97</v>
      </c>
      <c r="E3" s="6">
        <v>2</v>
      </c>
      <c r="F3" s="6">
        <v>97</v>
      </c>
      <c r="G3" s="6">
        <v>2</v>
      </c>
      <c r="H3" s="6">
        <v>97</v>
      </c>
      <c r="I3" s="6"/>
      <c r="J3" s="6">
        <f t="shared" si="0"/>
        <v>291</v>
      </c>
    </row>
    <row r="4" spans="1:10" x14ac:dyDescent="0.25">
      <c r="A4" s="6" t="s">
        <v>148</v>
      </c>
      <c r="B4" s="6" t="s">
        <v>154</v>
      </c>
      <c r="C4" s="6" t="s">
        <v>392</v>
      </c>
      <c r="D4" s="6">
        <v>100</v>
      </c>
      <c r="E4" s="6">
        <v>6</v>
      </c>
      <c r="F4" s="6">
        <v>91</v>
      </c>
      <c r="G4" s="6">
        <v>6</v>
      </c>
      <c r="H4" s="6">
        <v>91</v>
      </c>
      <c r="I4" s="6"/>
      <c r="J4" s="6">
        <f t="shared" si="0"/>
        <v>282</v>
      </c>
    </row>
    <row r="5" spans="1:10" x14ac:dyDescent="0.25">
      <c r="A5" s="6" t="s">
        <v>149</v>
      </c>
      <c r="B5" s="6" t="s">
        <v>18</v>
      </c>
      <c r="C5" s="6" t="s">
        <v>393</v>
      </c>
      <c r="D5" s="6">
        <v>92</v>
      </c>
      <c r="E5" s="6">
        <v>3</v>
      </c>
      <c r="F5" s="6">
        <v>95</v>
      </c>
      <c r="G5" s="6">
        <v>3</v>
      </c>
      <c r="H5" s="6">
        <v>95</v>
      </c>
      <c r="I5" s="6"/>
      <c r="J5" s="6">
        <f t="shared" si="0"/>
        <v>282</v>
      </c>
    </row>
    <row r="6" spans="1:10" x14ac:dyDescent="0.25">
      <c r="A6" s="6" t="s">
        <v>147</v>
      </c>
      <c r="B6" s="6" t="s">
        <v>121</v>
      </c>
      <c r="C6" s="6" t="s">
        <v>391</v>
      </c>
      <c r="D6" s="6">
        <v>91</v>
      </c>
      <c r="E6" s="6">
        <v>4</v>
      </c>
      <c r="F6" s="6">
        <v>93</v>
      </c>
      <c r="G6" s="6">
        <v>4</v>
      </c>
      <c r="H6" s="6">
        <v>93</v>
      </c>
      <c r="I6" s="6"/>
      <c r="J6" s="6">
        <f t="shared" si="0"/>
        <v>277</v>
      </c>
    </row>
    <row r="7" spans="1:10" x14ac:dyDescent="0.25">
      <c r="A7" s="6" t="s">
        <v>150</v>
      </c>
      <c r="B7" s="6" t="s">
        <v>155</v>
      </c>
      <c r="C7" s="6" t="s">
        <v>394</v>
      </c>
      <c r="D7" s="6">
        <v>93</v>
      </c>
      <c r="E7" s="6">
        <v>5</v>
      </c>
      <c r="F7" s="6">
        <v>92</v>
      </c>
      <c r="G7" s="6">
        <v>5</v>
      </c>
      <c r="H7" s="6">
        <v>92</v>
      </c>
      <c r="I7" s="6"/>
      <c r="J7" s="6">
        <f t="shared" si="0"/>
        <v>277</v>
      </c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13" spans="1:10" x14ac:dyDescent="0.25">
      <c r="E13" s="2" t="s">
        <v>400</v>
      </c>
      <c r="F13" s="2" t="s">
        <v>164</v>
      </c>
    </row>
    <row r="14" spans="1:10" x14ac:dyDescent="0.25">
      <c r="E14" s="5" t="s">
        <v>145</v>
      </c>
      <c r="F14" s="2" t="s">
        <v>397</v>
      </c>
    </row>
    <row r="15" spans="1:10" x14ac:dyDescent="0.25">
      <c r="E15" s="5" t="s">
        <v>146</v>
      </c>
      <c r="F15" s="2" t="s">
        <v>398</v>
      </c>
    </row>
    <row r="16" spans="1:10" x14ac:dyDescent="0.25">
      <c r="E16" s="5" t="s">
        <v>148</v>
      </c>
      <c r="F16" s="2" t="s">
        <v>399</v>
      </c>
    </row>
    <row r="17" spans="5:6" x14ac:dyDescent="0.25">
      <c r="E17" s="2"/>
      <c r="F17" s="2"/>
    </row>
  </sheetData>
  <sortState xmlns:xlrd2="http://schemas.microsoft.com/office/spreadsheetml/2017/richdata2" ref="A2:J7">
    <sortCondition descending="1" ref="J2:J7"/>
  </sortState>
  <printOptions gridLines="1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1"/>
  <sheetViews>
    <sheetView topLeftCell="A24" zoomScale="60" zoomScaleNormal="60" workbookViewId="0">
      <selection activeCell="D48" sqref="D48"/>
    </sheetView>
  </sheetViews>
  <sheetFormatPr defaultRowHeight="15" x14ac:dyDescent="0.25"/>
  <cols>
    <col min="1" max="1" width="3.140625" customWidth="1"/>
    <col min="2" max="2" width="12.5703125" style="11" customWidth="1"/>
    <col min="3" max="3" width="14.28515625" style="11" customWidth="1"/>
    <col min="4" max="4" width="67.28515625" customWidth="1"/>
  </cols>
  <sheetData>
    <row r="1" spans="1:4" ht="18" customHeight="1" x14ac:dyDescent="0.25">
      <c r="B1" s="14"/>
      <c r="C1" s="14"/>
      <c r="D1" s="15"/>
    </row>
    <row r="2" spans="1:4" ht="36" customHeight="1" x14ac:dyDescent="0.35">
      <c r="B2" s="16">
        <v>0.35416666666666669</v>
      </c>
      <c r="C2" s="16">
        <v>0.38541666666666669</v>
      </c>
      <c r="D2" s="13" t="s">
        <v>173</v>
      </c>
    </row>
    <row r="3" spans="1:4" ht="36" customHeight="1" x14ac:dyDescent="0.35">
      <c r="B3" s="16">
        <v>0.3888888888888889</v>
      </c>
      <c r="C3" s="16"/>
      <c r="D3" s="13" t="s">
        <v>189</v>
      </c>
    </row>
    <row r="4" spans="1:4" ht="36" customHeight="1" x14ac:dyDescent="0.35">
      <c r="B4" s="16"/>
      <c r="C4" s="17"/>
      <c r="D4" s="13" t="s">
        <v>174</v>
      </c>
    </row>
    <row r="5" spans="1:4" ht="36" customHeight="1" x14ac:dyDescent="0.35">
      <c r="B5" s="16">
        <v>0.39583333333333331</v>
      </c>
      <c r="C5" s="16">
        <v>0.47916666666666669</v>
      </c>
      <c r="D5" s="13" t="s">
        <v>190</v>
      </c>
    </row>
    <row r="6" spans="1:4" ht="36" customHeight="1" x14ac:dyDescent="0.35">
      <c r="B6" s="17"/>
      <c r="C6" s="17"/>
      <c r="D6" s="13" t="s">
        <v>175</v>
      </c>
    </row>
    <row r="7" spans="1:4" ht="36" customHeight="1" x14ac:dyDescent="0.35">
      <c r="A7">
        <v>15</v>
      </c>
      <c r="B7" s="16">
        <v>0.47916666666666669</v>
      </c>
      <c r="C7" s="16">
        <f>B7+TIME(0,A7,0)</f>
        <v>0.48958333333333337</v>
      </c>
      <c r="D7" s="13" t="s">
        <v>179</v>
      </c>
    </row>
    <row r="8" spans="1:4" ht="36" customHeight="1" x14ac:dyDescent="0.35">
      <c r="A8">
        <v>15</v>
      </c>
      <c r="B8" s="16">
        <f>C7</f>
        <v>0.48958333333333337</v>
      </c>
      <c r="C8" s="16">
        <f>B8+TIME(0,A8,0)</f>
        <v>0.5</v>
      </c>
      <c r="D8" s="13" t="s">
        <v>180</v>
      </c>
    </row>
    <row r="9" spans="1:4" ht="36" customHeight="1" x14ac:dyDescent="0.35">
      <c r="A9">
        <v>20</v>
      </c>
      <c r="B9" s="16">
        <f t="shared" ref="B9:B12" si="0">C8</f>
        <v>0.5</v>
      </c>
      <c r="C9" s="16">
        <f t="shared" ref="C9:C12" si="1">B9+TIME(0,A9,0)</f>
        <v>0.51388888888888884</v>
      </c>
      <c r="D9" s="13" t="s">
        <v>181</v>
      </c>
    </row>
    <row r="10" spans="1:4" ht="36" customHeight="1" x14ac:dyDescent="0.35">
      <c r="A10">
        <v>30</v>
      </c>
      <c r="B10" s="16">
        <f t="shared" si="0"/>
        <v>0.51388888888888884</v>
      </c>
      <c r="C10" s="16">
        <f t="shared" si="1"/>
        <v>0.53472222222222221</v>
      </c>
      <c r="D10" s="13" t="s">
        <v>191</v>
      </c>
    </row>
    <row r="11" spans="1:4" ht="36" customHeight="1" x14ac:dyDescent="0.35">
      <c r="A11">
        <v>30</v>
      </c>
      <c r="B11" s="16">
        <f t="shared" si="0"/>
        <v>0.53472222222222221</v>
      </c>
      <c r="C11" s="16">
        <f t="shared" si="1"/>
        <v>0.55555555555555558</v>
      </c>
      <c r="D11" s="13" t="s">
        <v>192</v>
      </c>
    </row>
    <row r="12" spans="1:4" ht="36" customHeight="1" x14ac:dyDescent="0.35">
      <c r="A12">
        <v>35</v>
      </c>
      <c r="B12" s="16">
        <f t="shared" si="0"/>
        <v>0.55555555555555558</v>
      </c>
      <c r="C12" s="16">
        <f t="shared" si="1"/>
        <v>0.57986111111111116</v>
      </c>
      <c r="D12" s="13" t="s">
        <v>193</v>
      </c>
    </row>
    <row r="13" spans="1:4" ht="36" customHeight="1" x14ac:dyDescent="0.35">
      <c r="B13" s="17"/>
      <c r="C13" s="17"/>
      <c r="D13" s="13"/>
    </row>
    <row r="14" spans="1:4" ht="36" customHeight="1" x14ac:dyDescent="0.35">
      <c r="B14" s="17"/>
      <c r="C14" s="17"/>
      <c r="D14" s="13" t="s">
        <v>176</v>
      </c>
    </row>
    <row r="15" spans="1:4" ht="36" customHeight="1" x14ac:dyDescent="0.35">
      <c r="A15">
        <v>15</v>
      </c>
      <c r="B15" s="16">
        <v>0.58333333333333337</v>
      </c>
      <c r="C15" s="16">
        <f t="shared" ref="C15:C16" si="2">B15+TIME(0,A15,0)</f>
        <v>0.59375</v>
      </c>
      <c r="D15" s="13" t="s">
        <v>182</v>
      </c>
    </row>
    <row r="16" spans="1:4" ht="36" customHeight="1" x14ac:dyDescent="0.35">
      <c r="A16">
        <v>15</v>
      </c>
      <c r="B16" s="16">
        <f>C15</f>
        <v>0.59375</v>
      </c>
      <c r="C16" s="16">
        <f t="shared" si="2"/>
        <v>0.60416666666666663</v>
      </c>
      <c r="D16" s="13" t="s">
        <v>183</v>
      </c>
    </row>
    <row r="17" spans="1:4" ht="36" customHeight="1" x14ac:dyDescent="0.35">
      <c r="A17">
        <v>20</v>
      </c>
      <c r="B17" s="16">
        <f t="shared" ref="B17:B23" si="3">C16</f>
        <v>0.60416666666666663</v>
      </c>
      <c r="C17" s="16">
        <f t="shared" ref="C17:C23" si="4">B17+TIME(0,A17,0)</f>
        <v>0.61805555555555547</v>
      </c>
      <c r="D17" s="13" t="s">
        <v>184</v>
      </c>
    </row>
    <row r="18" spans="1:4" ht="36" customHeight="1" x14ac:dyDescent="0.35">
      <c r="A18">
        <v>30</v>
      </c>
      <c r="B18" s="16">
        <f t="shared" si="3"/>
        <v>0.61805555555555547</v>
      </c>
      <c r="C18" s="16">
        <f t="shared" si="4"/>
        <v>0.63888888888888884</v>
      </c>
      <c r="D18" s="13" t="s">
        <v>185</v>
      </c>
    </row>
    <row r="19" spans="1:4" ht="36" customHeight="1" x14ac:dyDescent="0.35">
      <c r="A19">
        <v>30</v>
      </c>
      <c r="B19" s="16">
        <f t="shared" si="3"/>
        <v>0.63888888888888884</v>
      </c>
      <c r="C19" s="16">
        <f t="shared" si="4"/>
        <v>0.65972222222222221</v>
      </c>
      <c r="D19" s="13" t="s">
        <v>186</v>
      </c>
    </row>
    <row r="20" spans="1:4" ht="36" customHeight="1" x14ac:dyDescent="0.35">
      <c r="A20">
        <v>30</v>
      </c>
      <c r="B20" s="16">
        <f t="shared" si="3"/>
        <v>0.65972222222222221</v>
      </c>
      <c r="C20" s="16">
        <f t="shared" si="4"/>
        <v>0.68055555555555558</v>
      </c>
      <c r="D20" s="13" t="s">
        <v>187</v>
      </c>
    </row>
    <row r="21" spans="1:4" ht="36" customHeight="1" x14ac:dyDescent="0.35">
      <c r="A21">
        <v>30</v>
      </c>
      <c r="B21" s="16">
        <f t="shared" si="3"/>
        <v>0.68055555555555558</v>
      </c>
      <c r="C21" s="16">
        <f t="shared" si="4"/>
        <v>0.70138888888888895</v>
      </c>
      <c r="D21" s="13" t="s">
        <v>188</v>
      </c>
    </row>
    <row r="22" spans="1:4" ht="36" customHeight="1" x14ac:dyDescent="0.35">
      <c r="A22">
        <v>40</v>
      </c>
      <c r="B22" s="16">
        <f t="shared" si="3"/>
        <v>0.70138888888888895</v>
      </c>
      <c r="C22" s="16">
        <f t="shared" si="4"/>
        <v>0.72916666666666674</v>
      </c>
      <c r="D22" s="13" t="s">
        <v>177</v>
      </c>
    </row>
    <row r="23" spans="1:4" ht="36" customHeight="1" x14ac:dyDescent="0.35">
      <c r="A23">
        <v>30</v>
      </c>
      <c r="B23" s="16">
        <f t="shared" si="3"/>
        <v>0.72916666666666674</v>
      </c>
      <c r="C23" s="16">
        <f t="shared" si="4"/>
        <v>0.75000000000000011</v>
      </c>
      <c r="D23" s="13" t="s">
        <v>178</v>
      </c>
    </row>
    <row r="28" spans="1:4" x14ac:dyDescent="0.25">
      <c r="B28" s="23" t="s">
        <v>194</v>
      </c>
      <c r="C28" s="23" t="s">
        <v>201</v>
      </c>
      <c r="D28" s="5" t="s">
        <v>202</v>
      </c>
    </row>
    <row r="29" spans="1:4" x14ac:dyDescent="0.25">
      <c r="B29" s="12" t="s">
        <v>168</v>
      </c>
      <c r="C29" s="12" t="s">
        <v>203</v>
      </c>
      <c r="D29" s="6" t="s">
        <v>195</v>
      </c>
    </row>
    <row r="30" spans="1:4" x14ac:dyDescent="0.25">
      <c r="B30" s="12" t="s">
        <v>169</v>
      </c>
      <c r="C30" s="12" t="s">
        <v>203</v>
      </c>
      <c r="D30" s="6" t="s">
        <v>195</v>
      </c>
    </row>
    <row r="31" spans="1:4" x14ac:dyDescent="0.25">
      <c r="B31" s="12" t="s">
        <v>170</v>
      </c>
      <c r="C31" s="12" t="s">
        <v>203</v>
      </c>
      <c r="D31" s="6" t="s">
        <v>196</v>
      </c>
    </row>
    <row r="32" spans="1:4" x14ac:dyDescent="0.25">
      <c r="B32" s="12" t="s">
        <v>171</v>
      </c>
      <c r="C32" s="12" t="s">
        <v>203</v>
      </c>
      <c r="D32" s="6" t="s">
        <v>197</v>
      </c>
    </row>
    <row r="33" spans="2:4" x14ac:dyDescent="0.25">
      <c r="B33" s="12" t="s">
        <v>172</v>
      </c>
      <c r="C33" s="12" t="s">
        <v>203</v>
      </c>
      <c r="D33" s="6" t="s">
        <v>197</v>
      </c>
    </row>
    <row r="35" spans="2:4" ht="15.75" thickBot="1" x14ac:dyDescent="0.3"/>
    <row r="36" spans="2:4" x14ac:dyDescent="0.25">
      <c r="B36" s="24" t="s">
        <v>198</v>
      </c>
      <c r="C36" s="25" t="s">
        <v>201</v>
      </c>
      <c r="D36" s="26" t="s">
        <v>202</v>
      </c>
    </row>
    <row r="37" spans="2:4" x14ac:dyDescent="0.25">
      <c r="B37" s="27" t="s">
        <v>168</v>
      </c>
      <c r="C37" s="12" t="s">
        <v>204</v>
      </c>
      <c r="D37" s="32" t="s">
        <v>195</v>
      </c>
    </row>
    <row r="38" spans="2:4" x14ac:dyDescent="0.25">
      <c r="B38" s="27" t="s">
        <v>169</v>
      </c>
      <c r="C38" s="12" t="s">
        <v>205</v>
      </c>
      <c r="D38" s="32" t="s">
        <v>195</v>
      </c>
    </row>
    <row r="39" spans="2:4" x14ac:dyDescent="0.25">
      <c r="B39" s="27" t="s">
        <v>170</v>
      </c>
      <c r="C39" s="12" t="s">
        <v>206</v>
      </c>
      <c r="D39" s="32" t="s">
        <v>196</v>
      </c>
    </row>
    <row r="40" spans="2:4" x14ac:dyDescent="0.25">
      <c r="B40" s="27" t="s">
        <v>171</v>
      </c>
      <c r="C40" s="12" t="s">
        <v>207</v>
      </c>
      <c r="D40" s="32" t="s">
        <v>197</v>
      </c>
    </row>
    <row r="41" spans="2:4" ht="15.75" thickBot="1" x14ac:dyDescent="0.3">
      <c r="B41" s="29" t="s">
        <v>172</v>
      </c>
      <c r="C41" s="33" t="s">
        <v>208</v>
      </c>
      <c r="D41" s="34" t="s">
        <v>197</v>
      </c>
    </row>
    <row r="43" spans="2:4" ht="15.75" thickBot="1" x14ac:dyDescent="0.3"/>
    <row r="44" spans="2:4" x14ac:dyDescent="0.25">
      <c r="B44" s="24" t="s">
        <v>200</v>
      </c>
      <c r="C44" s="25" t="s">
        <v>201</v>
      </c>
      <c r="D44" s="26" t="s">
        <v>202</v>
      </c>
    </row>
    <row r="45" spans="2:4" ht="30" x14ac:dyDescent="0.25">
      <c r="B45" s="27" t="s">
        <v>168</v>
      </c>
      <c r="C45" s="6" t="s">
        <v>195</v>
      </c>
      <c r="D45" s="28" t="s">
        <v>214</v>
      </c>
    </row>
    <row r="46" spans="2:4" ht="30" x14ac:dyDescent="0.25">
      <c r="B46" s="27" t="s">
        <v>169</v>
      </c>
      <c r="C46" s="6" t="s">
        <v>195</v>
      </c>
      <c r="D46" s="28" t="s">
        <v>214</v>
      </c>
    </row>
    <row r="47" spans="2:4" ht="30" x14ac:dyDescent="0.25">
      <c r="B47" s="27" t="s">
        <v>170</v>
      </c>
      <c r="C47" s="6" t="s">
        <v>195</v>
      </c>
      <c r="D47" s="28" t="s">
        <v>214</v>
      </c>
    </row>
    <row r="48" spans="2:4" ht="30" x14ac:dyDescent="0.25">
      <c r="B48" s="27" t="s">
        <v>209</v>
      </c>
      <c r="C48" s="6" t="s">
        <v>195</v>
      </c>
      <c r="D48" s="28" t="s">
        <v>214</v>
      </c>
    </row>
    <row r="49" spans="2:4" x14ac:dyDescent="0.25">
      <c r="B49" s="27" t="s">
        <v>210</v>
      </c>
      <c r="C49" s="6" t="s">
        <v>195</v>
      </c>
      <c r="D49" s="28" t="s">
        <v>213</v>
      </c>
    </row>
    <row r="50" spans="2:4" x14ac:dyDescent="0.25">
      <c r="B50" s="27" t="s">
        <v>211</v>
      </c>
      <c r="C50" s="6" t="s">
        <v>195</v>
      </c>
      <c r="D50" s="28" t="s">
        <v>213</v>
      </c>
    </row>
    <row r="51" spans="2:4" ht="15.75" thickBot="1" x14ac:dyDescent="0.3">
      <c r="B51" s="29" t="s">
        <v>212</v>
      </c>
      <c r="C51" s="30" t="s">
        <v>195</v>
      </c>
      <c r="D51" s="31" t="s">
        <v>213</v>
      </c>
    </row>
  </sheetData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2"/>
  <sheetViews>
    <sheetView topLeftCell="A8" workbookViewId="0">
      <selection activeCell="D86" sqref="D86"/>
    </sheetView>
  </sheetViews>
  <sheetFormatPr defaultRowHeight="15" x14ac:dyDescent="0.25"/>
  <cols>
    <col min="3" max="3" width="7.5703125" style="19" customWidth="1"/>
    <col min="4" max="4" width="19.7109375" customWidth="1"/>
    <col min="5" max="5" width="42" customWidth="1"/>
  </cols>
  <sheetData>
    <row r="1" spans="1:6" x14ac:dyDescent="0.25">
      <c r="B1" s="6"/>
      <c r="C1" s="18"/>
      <c r="D1" s="5" t="s">
        <v>156</v>
      </c>
      <c r="E1" s="5" t="s">
        <v>2</v>
      </c>
      <c r="F1" t="s">
        <v>230</v>
      </c>
    </row>
    <row r="2" spans="1:6" x14ac:dyDescent="0.25">
      <c r="B2" s="10">
        <v>0.39583333333333331</v>
      </c>
      <c r="C2" s="18"/>
      <c r="D2" s="6"/>
      <c r="E2" s="6"/>
    </row>
    <row r="3" spans="1:6" x14ac:dyDescent="0.25">
      <c r="A3" s="7" t="s">
        <v>168</v>
      </c>
      <c r="B3" s="9">
        <f>B2+TIME(0,1,0)</f>
        <v>0.39652777777777776</v>
      </c>
      <c r="C3" s="18">
        <v>1</v>
      </c>
      <c r="D3" s="6" t="s">
        <v>3</v>
      </c>
      <c r="E3" s="6" t="s">
        <v>4</v>
      </c>
      <c r="F3" t="s">
        <v>225</v>
      </c>
    </row>
    <row r="4" spans="1:6" x14ac:dyDescent="0.25">
      <c r="B4" s="10">
        <f t="shared" ref="B4:B67" si="0">B3+TIME(0,1,0)</f>
        <v>0.3972222222222222</v>
      </c>
      <c r="C4" s="18">
        <v>2</v>
      </c>
      <c r="D4" s="6" t="s">
        <v>5</v>
      </c>
      <c r="E4" s="6" t="s">
        <v>6</v>
      </c>
      <c r="F4" t="s">
        <v>226</v>
      </c>
    </row>
    <row r="5" spans="1:6" x14ac:dyDescent="0.25">
      <c r="B5" s="10">
        <f t="shared" si="0"/>
        <v>0.39791666666666664</v>
      </c>
      <c r="C5" s="18">
        <v>3</v>
      </c>
      <c r="D5" s="6" t="s">
        <v>7</v>
      </c>
      <c r="E5" s="6" t="s">
        <v>8</v>
      </c>
      <c r="F5" t="s">
        <v>227</v>
      </c>
    </row>
    <row r="6" spans="1:6" x14ac:dyDescent="0.25">
      <c r="B6" s="10">
        <f t="shared" si="0"/>
        <v>0.39861111111111108</v>
      </c>
      <c r="C6" s="18">
        <v>4</v>
      </c>
      <c r="D6" s="6" t="s">
        <v>9</v>
      </c>
      <c r="E6" s="6" t="s">
        <v>10</v>
      </c>
      <c r="F6" t="s">
        <v>228</v>
      </c>
    </row>
    <row r="7" spans="1:6" x14ac:dyDescent="0.25">
      <c r="B7" s="10">
        <f t="shared" si="0"/>
        <v>0.39930555555555552</v>
      </c>
      <c r="C7" s="18">
        <v>5</v>
      </c>
      <c r="D7" s="6" t="s">
        <v>11</v>
      </c>
      <c r="E7" s="6" t="s">
        <v>12</v>
      </c>
      <c r="F7" t="s">
        <v>229</v>
      </c>
    </row>
    <row r="8" spans="1:6" x14ac:dyDescent="0.25">
      <c r="B8" s="10">
        <f t="shared" si="0"/>
        <v>0.39999999999999997</v>
      </c>
      <c r="C8" s="18">
        <v>6</v>
      </c>
      <c r="D8" s="6" t="s">
        <v>13</v>
      </c>
      <c r="E8" s="6" t="s">
        <v>10</v>
      </c>
      <c r="F8" t="s">
        <v>231</v>
      </c>
    </row>
    <row r="9" spans="1:6" x14ac:dyDescent="0.25">
      <c r="B9" s="10">
        <f t="shared" si="0"/>
        <v>0.40069444444444441</v>
      </c>
      <c r="C9" s="18">
        <v>7</v>
      </c>
      <c r="D9" s="6" t="s">
        <v>14</v>
      </c>
      <c r="E9" s="6" t="s">
        <v>8</v>
      </c>
      <c r="F9" t="s">
        <v>232</v>
      </c>
    </row>
    <row r="10" spans="1:6" x14ac:dyDescent="0.25">
      <c r="B10" s="10">
        <f t="shared" si="0"/>
        <v>0.40138888888888885</v>
      </c>
      <c r="C10" s="18">
        <v>8</v>
      </c>
      <c r="D10" s="6" t="s">
        <v>15</v>
      </c>
      <c r="E10" s="6" t="s">
        <v>8</v>
      </c>
      <c r="F10" t="s">
        <v>233</v>
      </c>
    </row>
    <row r="11" spans="1:6" x14ac:dyDescent="0.25">
      <c r="B11" s="10">
        <f t="shared" si="0"/>
        <v>0.40208333333333329</v>
      </c>
      <c r="C11" s="18">
        <v>9</v>
      </c>
      <c r="D11" s="6" t="s">
        <v>16</v>
      </c>
      <c r="E11" s="6" t="s">
        <v>10</v>
      </c>
      <c r="F11" t="s">
        <v>234</v>
      </c>
    </row>
    <row r="12" spans="1:6" x14ac:dyDescent="0.25">
      <c r="B12" s="10">
        <f t="shared" si="0"/>
        <v>0.40277777777777773</v>
      </c>
      <c r="C12" s="18">
        <v>10</v>
      </c>
      <c r="D12" s="6" t="s">
        <v>17</v>
      </c>
      <c r="E12" s="6" t="s">
        <v>18</v>
      </c>
      <c r="F12" t="s">
        <v>235</v>
      </c>
    </row>
    <row r="13" spans="1:6" x14ac:dyDescent="0.25">
      <c r="B13" s="10">
        <f t="shared" si="0"/>
        <v>0.40347222222222218</v>
      </c>
      <c r="C13" s="18">
        <v>11</v>
      </c>
      <c r="D13" s="6" t="s">
        <v>215</v>
      </c>
      <c r="E13" s="6" t="s">
        <v>44</v>
      </c>
      <c r="F13" t="s">
        <v>236</v>
      </c>
    </row>
    <row r="14" spans="1:6" x14ac:dyDescent="0.25">
      <c r="B14" s="10">
        <f t="shared" si="0"/>
        <v>0.40416666666666662</v>
      </c>
      <c r="C14" s="18">
        <v>12</v>
      </c>
      <c r="D14" s="6" t="s">
        <v>216</v>
      </c>
      <c r="E14" s="6" t="s">
        <v>85</v>
      </c>
      <c r="F14" t="s">
        <v>237</v>
      </c>
    </row>
    <row r="15" spans="1:6" x14ac:dyDescent="0.25">
      <c r="B15" s="10">
        <f t="shared" si="0"/>
        <v>0.40486111111111106</v>
      </c>
      <c r="C15" s="18">
        <v>13</v>
      </c>
      <c r="D15" s="6"/>
      <c r="E15" s="6"/>
    </row>
    <row r="16" spans="1:6" x14ac:dyDescent="0.25">
      <c r="B16" s="10">
        <f t="shared" si="0"/>
        <v>0.4055555555555555</v>
      </c>
      <c r="C16" s="18"/>
      <c r="D16" s="6"/>
      <c r="E16" s="6"/>
    </row>
    <row r="17" spans="1:6" x14ac:dyDescent="0.25">
      <c r="A17" s="8" t="s">
        <v>169</v>
      </c>
      <c r="B17" s="9">
        <f t="shared" si="0"/>
        <v>0.40624999999999994</v>
      </c>
      <c r="C17" s="18">
        <v>14</v>
      </c>
      <c r="D17" s="6" t="s">
        <v>21</v>
      </c>
      <c r="E17" s="6" t="s">
        <v>4</v>
      </c>
      <c r="F17" t="s">
        <v>259</v>
      </c>
    </row>
    <row r="18" spans="1:6" x14ac:dyDescent="0.25">
      <c r="B18" s="10">
        <f t="shared" si="0"/>
        <v>0.40694444444444439</v>
      </c>
      <c r="C18" s="18">
        <v>15</v>
      </c>
      <c r="D18" s="6" t="s">
        <v>22</v>
      </c>
      <c r="E18" s="6" t="s">
        <v>42</v>
      </c>
      <c r="F18" t="s">
        <v>238</v>
      </c>
    </row>
    <row r="19" spans="1:6" x14ac:dyDescent="0.25">
      <c r="B19" s="10">
        <f t="shared" si="0"/>
        <v>0.40763888888888883</v>
      </c>
      <c r="C19" s="18">
        <v>16</v>
      </c>
      <c r="D19" s="6" t="s">
        <v>23</v>
      </c>
      <c r="E19" s="6" t="s">
        <v>43</v>
      </c>
      <c r="F19" t="s">
        <v>239</v>
      </c>
    </row>
    <row r="20" spans="1:6" x14ac:dyDescent="0.25">
      <c r="B20" s="10">
        <f t="shared" si="0"/>
        <v>0.40833333333333327</v>
      </c>
      <c r="C20" s="18">
        <v>17</v>
      </c>
      <c r="D20" s="6" t="s">
        <v>24</v>
      </c>
      <c r="E20" s="6" t="s">
        <v>8</v>
      </c>
      <c r="F20" t="s">
        <v>240</v>
      </c>
    </row>
    <row r="21" spans="1:6" x14ac:dyDescent="0.25">
      <c r="B21" s="10">
        <f t="shared" si="0"/>
        <v>0.40902777777777771</v>
      </c>
      <c r="C21" s="18">
        <v>18</v>
      </c>
      <c r="D21" s="6" t="s">
        <v>25</v>
      </c>
      <c r="E21" s="6" t="s">
        <v>44</v>
      </c>
      <c r="F21" t="s">
        <v>241</v>
      </c>
    </row>
    <row r="22" spans="1:6" x14ac:dyDescent="0.25">
      <c r="B22" s="10">
        <f t="shared" si="0"/>
        <v>0.40972222222222215</v>
      </c>
      <c r="C22" s="18">
        <v>19</v>
      </c>
      <c r="D22" s="6" t="s">
        <v>26</v>
      </c>
      <c r="E22" s="6" t="s">
        <v>45</v>
      </c>
      <c r="F22" t="s">
        <v>242</v>
      </c>
    </row>
    <row r="23" spans="1:6" x14ac:dyDescent="0.25">
      <c r="B23" s="10">
        <f t="shared" si="0"/>
        <v>0.4104166666666666</v>
      </c>
      <c r="C23" s="18">
        <v>20</v>
      </c>
      <c r="D23" s="6" t="s">
        <v>27</v>
      </c>
      <c r="E23" s="6" t="s">
        <v>12</v>
      </c>
      <c r="F23" t="s">
        <v>243</v>
      </c>
    </row>
    <row r="24" spans="1:6" x14ac:dyDescent="0.25">
      <c r="B24" s="10">
        <f t="shared" si="0"/>
        <v>0.41111111111111104</v>
      </c>
      <c r="C24" s="18">
        <v>21</v>
      </c>
      <c r="D24" s="6" t="s">
        <v>28</v>
      </c>
      <c r="E24" s="6" t="s">
        <v>46</v>
      </c>
      <c r="F24" t="s">
        <v>244</v>
      </c>
    </row>
    <row r="25" spans="1:6" x14ac:dyDescent="0.25">
      <c r="B25" s="10">
        <f t="shared" si="0"/>
        <v>0.41180555555555548</v>
      </c>
      <c r="C25" s="18">
        <v>22</v>
      </c>
      <c r="D25" s="6" t="s">
        <v>29</v>
      </c>
      <c r="E25" s="6" t="s">
        <v>45</v>
      </c>
      <c r="F25" t="s">
        <v>245</v>
      </c>
    </row>
    <row r="26" spans="1:6" x14ac:dyDescent="0.25">
      <c r="B26" s="10">
        <f t="shared" si="0"/>
        <v>0.41249999999999992</v>
      </c>
      <c r="C26" s="18">
        <v>23</v>
      </c>
      <c r="D26" s="6" t="s">
        <v>30</v>
      </c>
      <c r="E26" s="6" t="s">
        <v>47</v>
      </c>
      <c r="F26" t="s">
        <v>246</v>
      </c>
    </row>
    <row r="27" spans="1:6" x14ac:dyDescent="0.25">
      <c r="B27" s="10">
        <f t="shared" si="0"/>
        <v>0.41319444444444436</v>
      </c>
      <c r="C27" s="18">
        <v>24</v>
      </c>
      <c r="D27" s="6" t="s">
        <v>31</v>
      </c>
      <c r="E27" s="6" t="s">
        <v>48</v>
      </c>
      <c r="F27" t="s">
        <v>247</v>
      </c>
    </row>
    <row r="28" spans="1:6" x14ac:dyDescent="0.25">
      <c r="B28" s="10">
        <f t="shared" si="0"/>
        <v>0.41388888888888881</v>
      </c>
      <c r="C28" s="18">
        <v>25</v>
      </c>
      <c r="D28" s="6" t="s">
        <v>32</v>
      </c>
      <c r="E28" s="6" t="s">
        <v>8</v>
      </c>
      <c r="F28" t="s">
        <v>248</v>
      </c>
    </row>
    <row r="29" spans="1:6" x14ac:dyDescent="0.25">
      <c r="B29" s="10">
        <f t="shared" si="0"/>
        <v>0.41458333333333325</v>
      </c>
      <c r="C29" s="18">
        <v>26</v>
      </c>
      <c r="D29" s="6" t="s">
        <v>33</v>
      </c>
      <c r="E29" s="6" t="s">
        <v>42</v>
      </c>
      <c r="F29" t="s">
        <v>249</v>
      </c>
    </row>
    <row r="30" spans="1:6" x14ac:dyDescent="0.25">
      <c r="B30" s="10">
        <f t="shared" si="0"/>
        <v>0.41527777777777769</v>
      </c>
      <c r="C30" s="18">
        <v>27</v>
      </c>
      <c r="D30" s="6" t="s">
        <v>34</v>
      </c>
      <c r="E30" s="6" t="s">
        <v>49</v>
      </c>
      <c r="F30" t="s">
        <v>250</v>
      </c>
    </row>
    <row r="31" spans="1:6" x14ac:dyDescent="0.25">
      <c r="B31" s="10">
        <f t="shared" si="0"/>
        <v>0.41597222222222213</v>
      </c>
      <c r="C31" s="18">
        <v>28</v>
      </c>
      <c r="D31" s="6" t="s">
        <v>35</v>
      </c>
      <c r="E31" s="6" t="s">
        <v>4</v>
      </c>
      <c r="F31" t="s">
        <v>251</v>
      </c>
    </row>
    <row r="32" spans="1:6" x14ac:dyDescent="0.25">
      <c r="B32" s="10">
        <f t="shared" si="0"/>
        <v>0.41666666666666657</v>
      </c>
      <c r="C32" s="18">
        <v>29</v>
      </c>
      <c r="D32" s="6" t="s">
        <v>36</v>
      </c>
      <c r="E32" s="6" t="s">
        <v>50</v>
      </c>
      <c r="F32" t="s">
        <v>252</v>
      </c>
    </row>
    <row r="33" spans="1:6" x14ac:dyDescent="0.25">
      <c r="B33" s="10">
        <f>B32+TIME(0,1,0)</f>
        <v>0.41736111111111102</v>
      </c>
      <c r="C33" s="18">
        <v>30</v>
      </c>
      <c r="D33" s="6" t="s">
        <v>37</v>
      </c>
      <c r="E33" s="6" t="s">
        <v>51</v>
      </c>
      <c r="F33" t="s">
        <v>260</v>
      </c>
    </row>
    <row r="34" spans="1:6" x14ac:dyDescent="0.25">
      <c r="B34" s="10">
        <f t="shared" si="0"/>
        <v>0.41805555555555546</v>
      </c>
      <c r="C34" s="18">
        <v>31</v>
      </c>
      <c r="D34" s="6" t="s">
        <v>38</v>
      </c>
      <c r="E34" s="6" t="s">
        <v>52</v>
      </c>
      <c r="F34" t="s">
        <v>253</v>
      </c>
    </row>
    <row r="35" spans="1:6" ht="15.75" thickBot="1" x14ac:dyDescent="0.3">
      <c r="B35" s="10">
        <f t="shared" si="0"/>
        <v>0.4187499999999999</v>
      </c>
      <c r="C35" s="18">
        <v>32</v>
      </c>
      <c r="D35" s="6" t="s">
        <v>39</v>
      </c>
      <c r="E35" s="6" t="s">
        <v>53</v>
      </c>
      <c r="F35" t="s">
        <v>254</v>
      </c>
    </row>
    <row r="36" spans="1:6" ht="15.75" thickBot="1" x14ac:dyDescent="0.3">
      <c r="B36" s="10">
        <f t="shared" si="0"/>
        <v>0.41944444444444434</v>
      </c>
      <c r="C36" s="18">
        <v>33</v>
      </c>
      <c r="D36" s="20" t="s">
        <v>199</v>
      </c>
      <c r="E36" s="21" t="s">
        <v>136</v>
      </c>
      <c r="F36" t="s">
        <v>255</v>
      </c>
    </row>
    <row r="37" spans="1:6" x14ac:dyDescent="0.25">
      <c r="B37" s="10">
        <f t="shared" si="0"/>
        <v>0.42013888888888878</v>
      </c>
      <c r="C37" s="18">
        <v>34</v>
      </c>
      <c r="D37" s="6" t="s">
        <v>40</v>
      </c>
      <c r="E37" s="6" t="s">
        <v>10</v>
      </c>
      <c r="F37" t="s">
        <v>256</v>
      </c>
    </row>
    <row r="38" spans="1:6" x14ac:dyDescent="0.25">
      <c r="B38" s="10">
        <f t="shared" si="0"/>
        <v>0.42083333333333323</v>
      </c>
      <c r="C38" s="18">
        <v>35</v>
      </c>
      <c r="D38" s="6" t="s">
        <v>41</v>
      </c>
      <c r="E38" s="6" t="s">
        <v>54</v>
      </c>
      <c r="F38" t="s">
        <v>257</v>
      </c>
    </row>
    <row r="39" spans="1:6" x14ac:dyDescent="0.25">
      <c r="B39" s="10">
        <f t="shared" si="0"/>
        <v>0.42152777777777767</v>
      </c>
      <c r="C39" s="18">
        <v>36</v>
      </c>
      <c r="D39" s="6" t="s">
        <v>217</v>
      </c>
      <c r="E39" s="6" t="s">
        <v>18</v>
      </c>
      <c r="F39" t="s">
        <v>258</v>
      </c>
    </row>
    <row r="40" spans="1:6" x14ac:dyDescent="0.25">
      <c r="B40" s="10">
        <f t="shared" si="0"/>
        <v>0.42222222222222211</v>
      </c>
      <c r="C40" s="18">
        <v>37</v>
      </c>
      <c r="D40" s="6"/>
      <c r="E40" s="6"/>
    </row>
    <row r="41" spans="1:6" x14ac:dyDescent="0.25">
      <c r="B41" s="10">
        <f t="shared" si="0"/>
        <v>0.42291666666666655</v>
      </c>
      <c r="C41" s="18">
        <v>38</v>
      </c>
      <c r="D41" s="6"/>
      <c r="E41" s="6"/>
    </row>
    <row r="42" spans="1:6" x14ac:dyDescent="0.25">
      <c r="A42" s="8" t="s">
        <v>170</v>
      </c>
      <c r="B42" s="9">
        <f t="shared" si="0"/>
        <v>0.42361111111111099</v>
      </c>
      <c r="C42" s="18">
        <v>39</v>
      </c>
      <c r="D42" s="6" t="s">
        <v>55</v>
      </c>
      <c r="E42" s="6" t="s">
        <v>79</v>
      </c>
      <c r="F42" t="s">
        <v>262</v>
      </c>
    </row>
    <row r="43" spans="1:6" x14ac:dyDescent="0.25">
      <c r="B43" s="10">
        <f t="shared" si="0"/>
        <v>0.42430555555555544</v>
      </c>
      <c r="C43" s="18">
        <v>40</v>
      </c>
      <c r="D43" s="6" t="s">
        <v>56</v>
      </c>
      <c r="E43" s="6" t="s">
        <v>18</v>
      </c>
      <c r="F43" t="s">
        <v>263</v>
      </c>
    </row>
    <row r="44" spans="1:6" x14ac:dyDescent="0.25">
      <c r="B44" s="10">
        <f t="shared" si="0"/>
        <v>0.42499999999999988</v>
      </c>
      <c r="C44" s="18">
        <v>41</v>
      </c>
      <c r="D44" s="6" t="s">
        <v>57</v>
      </c>
      <c r="E44" s="6" t="s">
        <v>80</v>
      </c>
      <c r="F44" t="s">
        <v>264</v>
      </c>
    </row>
    <row r="45" spans="1:6" x14ac:dyDescent="0.25">
      <c r="B45" s="10">
        <f t="shared" si="0"/>
        <v>0.42569444444444432</v>
      </c>
      <c r="C45" s="18">
        <v>42</v>
      </c>
      <c r="D45" s="6" t="s">
        <v>58</v>
      </c>
      <c r="E45" s="6" t="s">
        <v>46</v>
      </c>
      <c r="F45" t="s">
        <v>265</v>
      </c>
    </row>
    <row r="46" spans="1:6" x14ac:dyDescent="0.25">
      <c r="B46" s="10">
        <f t="shared" si="0"/>
        <v>0.42638888888888876</v>
      </c>
      <c r="C46" s="18">
        <v>43</v>
      </c>
      <c r="D46" s="6" t="s">
        <v>59</v>
      </c>
      <c r="E46" s="6" t="s">
        <v>4</v>
      </c>
      <c r="F46" t="s">
        <v>266</v>
      </c>
    </row>
    <row r="47" spans="1:6" x14ac:dyDescent="0.25">
      <c r="B47" s="10">
        <f t="shared" si="0"/>
        <v>0.4270833333333332</v>
      </c>
      <c r="C47" s="18">
        <v>44</v>
      </c>
      <c r="D47" s="6" t="s">
        <v>60</v>
      </c>
      <c r="E47" s="6" t="s">
        <v>81</v>
      </c>
      <c r="F47" t="s">
        <v>267</v>
      </c>
    </row>
    <row r="48" spans="1:6" x14ac:dyDescent="0.25">
      <c r="B48" s="10">
        <f t="shared" si="0"/>
        <v>0.42777777777777765</v>
      </c>
      <c r="C48" s="18">
        <v>45</v>
      </c>
      <c r="D48" s="6" t="s">
        <v>61</v>
      </c>
      <c r="E48" s="6" t="s">
        <v>82</v>
      </c>
      <c r="F48" t="s">
        <v>268</v>
      </c>
    </row>
    <row r="49" spans="2:6" x14ac:dyDescent="0.25">
      <c r="B49" s="10">
        <f t="shared" si="0"/>
        <v>0.42847222222222209</v>
      </c>
      <c r="C49" s="18">
        <v>46</v>
      </c>
      <c r="D49" s="6" t="s">
        <v>62</v>
      </c>
      <c r="E49" s="6" t="s">
        <v>83</v>
      </c>
      <c r="F49" t="s">
        <v>269</v>
      </c>
    </row>
    <row r="50" spans="2:6" x14ac:dyDescent="0.25">
      <c r="B50" s="10">
        <f t="shared" si="0"/>
        <v>0.42916666666666653</v>
      </c>
      <c r="C50" s="18">
        <v>47</v>
      </c>
      <c r="D50" s="6" t="s">
        <v>63</v>
      </c>
      <c r="E50" s="6" t="s">
        <v>84</v>
      </c>
      <c r="F50" t="s">
        <v>270</v>
      </c>
    </row>
    <row r="51" spans="2:6" x14ac:dyDescent="0.25">
      <c r="B51" s="10">
        <f t="shared" si="0"/>
        <v>0.42986111111111097</v>
      </c>
      <c r="C51" s="18">
        <v>48</v>
      </c>
      <c r="D51" s="6" t="s">
        <v>64</v>
      </c>
      <c r="E51" s="6" t="s">
        <v>12</v>
      </c>
      <c r="F51" t="s">
        <v>271</v>
      </c>
    </row>
    <row r="52" spans="2:6" x14ac:dyDescent="0.25">
      <c r="B52" s="10">
        <f t="shared" si="0"/>
        <v>0.43055555555555541</v>
      </c>
      <c r="C52" s="18">
        <v>49</v>
      </c>
      <c r="D52" s="6" t="s">
        <v>65</v>
      </c>
      <c r="E52" s="6" t="s">
        <v>85</v>
      </c>
      <c r="F52" t="s">
        <v>272</v>
      </c>
    </row>
    <row r="53" spans="2:6" x14ac:dyDescent="0.25">
      <c r="B53" s="10">
        <f t="shared" si="0"/>
        <v>0.43124999999999986</v>
      </c>
      <c r="C53" s="18">
        <v>50</v>
      </c>
      <c r="D53" s="6" t="s">
        <v>66</v>
      </c>
      <c r="E53" s="6" t="s">
        <v>44</v>
      </c>
      <c r="F53" t="s">
        <v>273</v>
      </c>
    </row>
    <row r="54" spans="2:6" x14ac:dyDescent="0.25">
      <c r="B54" s="10">
        <f t="shared" si="0"/>
        <v>0.4319444444444443</v>
      </c>
      <c r="C54" s="18">
        <v>51</v>
      </c>
      <c r="D54" s="6" t="s">
        <v>67</v>
      </c>
      <c r="E54" s="6" t="s">
        <v>79</v>
      </c>
      <c r="F54" t="s">
        <v>274</v>
      </c>
    </row>
    <row r="55" spans="2:6" x14ac:dyDescent="0.25">
      <c r="B55" s="10">
        <f t="shared" si="0"/>
        <v>0.43263888888888874</v>
      </c>
      <c r="C55" s="18">
        <v>52</v>
      </c>
      <c r="D55" s="6"/>
      <c r="E55" s="6"/>
    </row>
    <row r="56" spans="2:6" x14ac:dyDescent="0.25">
      <c r="B56" s="10">
        <f t="shared" si="0"/>
        <v>0.43333333333333318</v>
      </c>
      <c r="C56" s="18">
        <v>53</v>
      </c>
      <c r="D56" s="6" t="s">
        <v>68</v>
      </c>
      <c r="E56" s="6" t="s">
        <v>51</v>
      </c>
      <c r="F56" t="s">
        <v>286</v>
      </c>
    </row>
    <row r="57" spans="2:6" x14ac:dyDescent="0.25">
      <c r="B57" s="10">
        <f t="shared" si="0"/>
        <v>0.43402777777777762</v>
      </c>
      <c r="C57" s="18">
        <v>54</v>
      </c>
      <c r="D57" s="6" t="s">
        <v>69</v>
      </c>
      <c r="E57" s="6" t="s">
        <v>86</v>
      </c>
      <c r="F57" t="s">
        <v>275</v>
      </c>
    </row>
    <row r="58" spans="2:6" x14ac:dyDescent="0.25">
      <c r="B58" s="10">
        <f t="shared" si="0"/>
        <v>0.43472222222222207</v>
      </c>
      <c r="C58" s="18">
        <v>55</v>
      </c>
      <c r="D58" s="6" t="s">
        <v>261</v>
      </c>
      <c r="E58" s="6" t="s">
        <v>261</v>
      </c>
    </row>
    <row r="59" spans="2:6" x14ac:dyDescent="0.25">
      <c r="B59" s="10">
        <f t="shared" si="0"/>
        <v>0.43541666666666651</v>
      </c>
      <c r="C59" s="18">
        <v>56</v>
      </c>
      <c r="D59" s="6" t="s">
        <v>70</v>
      </c>
      <c r="E59" s="6" t="s">
        <v>8</v>
      </c>
      <c r="F59" t="s">
        <v>276</v>
      </c>
    </row>
    <row r="60" spans="2:6" x14ac:dyDescent="0.25">
      <c r="B60" s="10">
        <f t="shared" si="0"/>
        <v>0.43611111111111095</v>
      </c>
      <c r="C60" s="18">
        <v>57</v>
      </c>
      <c r="D60" s="6" t="s">
        <v>71</v>
      </c>
      <c r="E60" s="6" t="s">
        <v>86</v>
      </c>
      <c r="F60" t="s">
        <v>277</v>
      </c>
    </row>
    <row r="61" spans="2:6" x14ac:dyDescent="0.25">
      <c r="B61" s="10">
        <f t="shared" si="0"/>
        <v>0.43680555555555539</v>
      </c>
      <c r="C61" s="18">
        <v>58</v>
      </c>
      <c r="D61" s="6" t="s">
        <v>72</v>
      </c>
      <c r="E61" s="6" t="s">
        <v>18</v>
      </c>
      <c r="F61" t="s">
        <v>278</v>
      </c>
    </row>
    <row r="62" spans="2:6" x14ac:dyDescent="0.25">
      <c r="B62" s="10">
        <f t="shared" si="0"/>
        <v>0.43749999999999983</v>
      </c>
      <c r="C62" s="18">
        <v>59</v>
      </c>
      <c r="D62" s="6" t="s">
        <v>73</v>
      </c>
      <c r="E62" s="6" t="s">
        <v>87</v>
      </c>
      <c r="F62" t="s">
        <v>279</v>
      </c>
    </row>
    <row r="63" spans="2:6" x14ac:dyDescent="0.25">
      <c r="B63" s="10">
        <f t="shared" si="0"/>
        <v>0.43819444444444428</v>
      </c>
      <c r="C63" s="18">
        <v>60</v>
      </c>
      <c r="D63" s="6" t="s">
        <v>74</v>
      </c>
      <c r="E63" s="6" t="s">
        <v>8</v>
      </c>
      <c r="F63" t="s">
        <v>280</v>
      </c>
    </row>
    <row r="64" spans="2:6" x14ac:dyDescent="0.25">
      <c r="B64" s="10">
        <f t="shared" si="0"/>
        <v>0.43888888888888872</v>
      </c>
      <c r="C64" s="18">
        <v>61</v>
      </c>
      <c r="D64" s="6" t="s">
        <v>75</v>
      </c>
      <c r="E64" s="6" t="s">
        <v>4</v>
      </c>
      <c r="F64" t="s">
        <v>281</v>
      </c>
    </row>
    <row r="65" spans="1:6" x14ac:dyDescent="0.25">
      <c r="B65" s="10">
        <f t="shared" si="0"/>
        <v>0.43958333333333316</v>
      </c>
      <c r="C65" s="18">
        <v>62</v>
      </c>
      <c r="D65" s="6" t="s">
        <v>76</v>
      </c>
      <c r="E65" s="6" t="s">
        <v>88</v>
      </c>
      <c r="F65" t="s">
        <v>282</v>
      </c>
    </row>
    <row r="66" spans="1:6" x14ac:dyDescent="0.25">
      <c r="B66" s="10">
        <f t="shared" si="0"/>
        <v>0.4402777777777776</v>
      </c>
      <c r="C66" s="18">
        <v>63</v>
      </c>
      <c r="D66" s="6" t="s">
        <v>77</v>
      </c>
      <c r="E66" s="6" t="s">
        <v>89</v>
      </c>
      <c r="F66" t="s">
        <v>283</v>
      </c>
    </row>
    <row r="67" spans="1:6" x14ac:dyDescent="0.25">
      <c r="B67" s="10">
        <f t="shared" si="0"/>
        <v>0.44097222222222204</v>
      </c>
      <c r="C67" s="18">
        <v>64</v>
      </c>
      <c r="D67" s="6" t="s">
        <v>78</v>
      </c>
      <c r="E67" s="6" t="s">
        <v>90</v>
      </c>
      <c r="F67" t="s">
        <v>284</v>
      </c>
    </row>
    <row r="68" spans="1:6" x14ac:dyDescent="0.25">
      <c r="B68" s="10">
        <f t="shared" ref="B68:B111" si="1">B67+TIME(0,1,0)</f>
        <v>0.44166666666666649</v>
      </c>
      <c r="C68" s="18">
        <v>65</v>
      </c>
      <c r="D68" s="6" t="s">
        <v>218</v>
      </c>
      <c r="E68" s="6" t="s">
        <v>219</v>
      </c>
      <c r="F68" t="s">
        <v>287</v>
      </c>
    </row>
    <row r="69" spans="1:6" x14ac:dyDescent="0.25">
      <c r="B69" s="10">
        <f t="shared" si="1"/>
        <v>0.44236111111111093</v>
      </c>
      <c r="C69" s="18">
        <v>66</v>
      </c>
      <c r="D69" s="6" t="s">
        <v>220</v>
      </c>
      <c r="E69" s="6" t="s">
        <v>221</v>
      </c>
      <c r="F69" t="s">
        <v>285</v>
      </c>
    </row>
    <row r="70" spans="1:6" x14ac:dyDescent="0.25">
      <c r="B70" s="10">
        <f t="shared" si="1"/>
        <v>0.44305555555555537</v>
      </c>
      <c r="C70" s="18">
        <v>67</v>
      </c>
      <c r="D70" s="6"/>
      <c r="E70" s="6"/>
    </row>
    <row r="71" spans="1:6" x14ac:dyDescent="0.25">
      <c r="B71" s="10">
        <f t="shared" si="1"/>
        <v>0.44374999999999981</v>
      </c>
      <c r="C71" s="18"/>
      <c r="D71" s="6"/>
      <c r="E71" s="6"/>
    </row>
    <row r="72" spans="1:6" x14ac:dyDescent="0.25">
      <c r="A72" s="8" t="s">
        <v>171</v>
      </c>
      <c r="B72" s="9">
        <f t="shared" si="1"/>
        <v>0.44444444444444425</v>
      </c>
      <c r="C72" s="18">
        <v>68</v>
      </c>
      <c r="D72" s="6" t="s">
        <v>91</v>
      </c>
      <c r="E72" s="6" t="s">
        <v>18</v>
      </c>
      <c r="F72" t="s">
        <v>288</v>
      </c>
    </row>
    <row r="73" spans="1:6" x14ac:dyDescent="0.25">
      <c r="B73" s="10">
        <f t="shared" si="1"/>
        <v>0.4451388888888887</v>
      </c>
      <c r="C73" s="18">
        <v>69</v>
      </c>
      <c r="D73" s="6" t="s">
        <v>92</v>
      </c>
      <c r="E73" s="6" t="s">
        <v>120</v>
      </c>
      <c r="F73" t="s">
        <v>289</v>
      </c>
    </row>
    <row r="74" spans="1:6" x14ac:dyDescent="0.25">
      <c r="B74" s="10">
        <f t="shared" si="1"/>
        <v>0.44583333333333314</v>
      </c>
      <c r="C74" s="18">
        <v>70</v>
      </c>
      <c r="D74" s="6" t="s">
        <v>93</v>
      </c>
      <c r="E74" s="6" t="s">
        <v>87</v>
      </c>
      <c r="F74" t="s">
        <v>290</v>
      </c>
    </row>
    <row r="75" spans="1:6" x14ac:dyDescent="0.25">
      <c r="B75" s="10">
        <f t="shared" si="1"/>
        <v>0.44652777777777758</v>
      </c>
      <c r="C75" s="18">
        <v>71</v>
      </c>
      <c r="D75" s="6" t="s">
        <v>94</v>
      </c>
      <c r="E75" s="6" t="s">
        <v>87</v>
      </c>
      <c r="F75" t="s">
        <v>318</v>
      </c>
    </row>
    <row r="76" spans="1:6" x14ac:dyDescent="0.25">
      <c r="B76" s="10">
        <f t="shared" si="1"/>
        <v>0.44722222222222202</v>
      </c>
      <c r="C76" s="18">
        <v>72</v>
      </c>
      <c r="D76" s="6" t="s">
        <v>95</v>
      </c>
      <c r="E76" s="6" t="s">
        <v>121</v>
      </c>
      <c r="F76" t="s">
        <v>291</v>
      </c>
    </row>
    <row r="77" spans="1:6" x14ac:dyDescent="0.25">
      <c r="B77" s="10">
        <f t="shared" si="1"/>
        <v>0.44791666666666646</v>
      </c>
      <c r="C77" s="18">
        <v>73</v>
      </c>
      <c r="D77" s="6" t="s">
        <v>96</v>
      </c>
      <c r="E77" s="6" t="s">
        <v>122</v>
      </c>
      <c r="F77" t="s">
        <v>292</v>
      </c>
    </row>
    <row r="78" spans="1:6" x14ac:dyDescent="0.25">
      <c r="B78" s="10">
        <f t="shared" si="1"/>
        <v>0.44861111111111091</v>
      </c>
      <c r="C78" s="18">
        <v>74</v>
      </c>
      <c r="D78" s="6" t="s">
        <v>97</v>
      </c>
      <c r="E78" s="6" t="s">
        <v>123</v>
      </c>
      <c r="F78" t="s">
        <v>293</v>
      </c>
    </row>
    <row r="79" spans="1:6" x14ac:dyDescent="0.25">
      <c r="B79" s="10">
        <f t="shared" si="1"/>
        <v>0.44930555555555535</v>
      </c>
      <c r="C79" s="18">
        <v>75</v>
      </c>
      <c r="D79" s="6" t="s">
        <v>98</v>
      </c>
      <c r="E79" s="6" t="s">
        <v>6</v>
      </c>
      <c r="F79" t="s">
        <v>294</v>
      </c>
    </row>
    <row r="80" spans="1:6" x14ac:dyDescent="0.25">
      <c r="B80" s="10">
        <f t="shared" si="1"/>
        <v>0.44999999999999979</v>
      </c>
      <c r="C80" s="18">
        <v>76</v>
      </c>
      <c r="D80" s="6" t="s">
        <v>99</v>
      </c>
      <c r="E80" s="6" t="s">
        <v>124</v>
      </c>
      <c r="F80" t="s">
        <v>295</v>
      </c>
    </row>
    <row r="81" spans="2:6" x14ac:dyDescent="0.25">
      <c r="B81" s="10">
        <f t="shared" si="1"/>
        <v>0.45069444444444423</v>
      </c>
      <c r="C81" s="18">
        <v>77</v>
      </c>
      <c r="D81" s="6" t="s">
        <v>100</v>
      </c>
      <c r="E81" s="6" t="s">
        <v>125</v>
      </c>
      <c r="F81" t="s">
        <v>296</v>
      </c>
    </row>
    <row r="82" spans="2:6" x14ac:dyDescent="0.25">
      <c r="B82" s="10">
        <f t="shared" si="1"/>
        <v>0.45138888888888867</v>
      </c>
      <c r="C82" s="18">
        <v>78</v>
      </c>
      <c r="D82" s="6" t="s">
        <v>101</v>
      </c>
      <c r="E82" s="6" t="s">
        <v>126</v>
      </c>
      <c r="F82" t="s">
        <v>297</v>
      </c>
    </row>
    <row r="83" spans="2:6" x14ac:dyDescent="0.25">
      <c r="B83" s="10">
        <f t="shared" si="1"/>
        <v>0.45208333333333311</v>
      </c>
      <c r="C83" s="18">
        <v>79</v>
      </c>
      <c r="D83" s="6" t="s">
        <v>102</v>
      </c>
      <c r="E83" s="6" t="s">
        <v>86</v>
      </c>
      <c r="F83" t="s">
        <v>298</v>
      </c>
    </row>
    <row r="84" spans="2:6" x14ac:dyDescent="0.25">
      <c r="B84" s="10">
        <f t="shared" si="1"/>
        <v>0.45277777777777756</v>
      </c>
      <c r="C84" s="18">
        <v>80</v>
      </c>
      <c r="D84" s="6" t="s">
        <v>103</v>
      </c>
      <c r="E84" s="6" t="s">
        <v>127</v>
      </c>
      <c r="F84" t="s">
        <v>299</v>
      </c>
    </row>
    <row r="85" spans="2:6" x14ac:dyDescent="0.25">
      <c r="B85" s="10">
        <f t="shared" si="1"/>
        <v>0.453472222222222</v>
      </c>
      <c r="C85" s="18">
        <v>81</v>
      </c>
      <c r="D85" s="6" t="s">
        <v>104</v>
      </c>
      <c r="E85" s="6" t="s">
        <v>128</v>
      </c>
      <c r="F85" t="s">
        <v>300</v>
      </c>
    </row>
    <row r="86" spans="2:6" x14ac:dyDescent="0.25">
      <c r="B86" s="10">
        <f t="shared" si="1"/>
        <v>0.45416666666666644</v>
      </c>
      <c r="C86" s="18">
        <v>82</v>
      </c>
      <c r="D86" s="6" t="s">
        <v>105</v>
      </c>
      <c r="E86" s="6" t="s">
        <v>18</v>
      </c>
      <c r="F86" t="s">
        <v>301</v>
      </c>
    </row>
    <row r="87" spans="2:6" x14ac:dyDescent="0.25">
      <c r="B87" s="10">
        <f t="shared" si="1"/>
        <v>0.45486111111111088</v>
      </c>
      <c r="C87" s="18">
        <v>83</v>
      </c>
      <c r="D87" s="6" t="s">
        <v>106</v>
      </c>
      <c r="E87" s="6" t="s">
        <v>129</v>
      </c>
      <c r="F87" t="s">
        <v>302</v>
      </c>
    </row>
    <row r="88" spans="2:6" x14ac:dyDescent="0.25">
      <c r="B88" s="10">
        <f t="shared" si="1"/>
        <v>0.45555555555555532</v>
      </c>
      <c r="C88" s="18">
        <v>84</v>
      </c>
      <c r="D88" s="6" t="s">
        <v>107</v>
      </c>
      <c r="E88" s="6" t="s">
        <v>79</v>
      </c>
      <c r="F88" t="s">
        <v>303</v>
      </c>
    </row>
    <row r="89" spans="2:6" x14ac:dyDescent="0.25">
      <c r="B89" s="10">
        <f t="shared" si="1"/>
        <v>0.45624999999999977</v>
      </c>
      <c r="C89" s="18">
        <v>85</v>
      </c>
      <c r="D89" s="6" t="s">
        <v>108</v>
      </c>
      <c r="E89" s="6" t="s">
        <v>86</v>
      </c>
      <c r="F89" t="s">
        <v>304</v>
      </c>
    </row>
    <row r="90" spans="2:6" x14ac:dyDescent="0.25">
      <c r="B90" s="10">
        <f t="shared" si="1"/>
        <v>0.45694444444444421</v>
      </c>
      <c r="C90" s="18">
        <v>86</v>
      </c>
      <c r="D90" s="6" t="s">
        <v>109</v>
      </c>
      <c r="E90" s="6" t="s">
        <v>122</v>
      </c>
      <c r="F90" t="s">
        <v>305</v>
      </c>
    </row>
    <row r="91" spans="2:6" x14ac:dyDescent="0.25">
      <c r="B91" s="10">
        <f t="shared" si="1"/>
        <v>0.45763888888888865</v>
      </c>
      <c r="C91" s="18">
        <v>87</v>
      </c>
      <c r="D91" s="6" t="s">
        <v>110</v>
      </c>
      <c r="E91" s="6" t="s">
        <v>122</v>
      </c>
      <c r="F91" t="s">
        <v>306</v>
      </c>
    </row>
    <row r="92" spans="2:6" x14ac:dyDescent="0.25">
      <c r="B92" s="10">
        <f t="shared" si="1"/>
        <v>0.45833333333333309</v>
      </c>
      <c r="C92" s="18">
        <v>88</v>
      </c>
      <c r="D92" s="6" t="s">
        <v>111</v>
      </c>
      <c r="E92" s="6" t="s">
        <v>130</v>
      </c>
      <c r="F92" t="s">
        <v>307</v>
      </c>
    </row>
    <row r="93" spans="2:6" x14ac:dyDescent="0.25">
      <c r="B93" s="10">
        <f t="shared" si="1"/>
        <v>0.45902777777777753</v>
      </c>
      <c r="C93" s="18">
        <v>89</v>
      </c>
      <c r="D93" s="6" t="s">
        <v>112</v>
      </c>
      <c r="E93" s="6" t="s">
        <v>131</v>
      </c>
      <c r="F93" t="s">
        <v>308</v>
      </c>
    </row>
    <row r="94" spans="2:6" x14ac:dyDescent="0.25">
      <c r="B94" s="10">
        <f t="shared" si="1"/>
        <v>0.45972222222222198</v>
      </c>
      <c r="C94" s="18">
        <v>90</v>
      </c>
      <c r="D94" s="6" t="s">
        <v>113</v>
      </c>
      <c r="E94" s="6" t="s">
        <v>132</v>
      </c>
      <c r="F94" t="s">
        <v>309</v>
      </c>
    </row>
    <row r="95" spans="2:6" x14ac:dyDescent="0.25">
      <c r="B95" s="10">
        <f t="shared" si="1"/>
        <v>0.46041666666666642</v>
      </c>
      <c r="C95" s="18">
        <v>91</v>
      </c>
      <c r="D95" s="6" t="s">
        <v>114</v>
      </c>
      <c r="E95" s="6" t="s">
        <v>133</v>
      </c>
      <c r="F95" t="s">
        <v>310</v>
      </c>
    </row>
    <row r="96" spans="2:6" x14ac:dyDescent="0.25">
      <c r="B96" s="10">
        <f t="shared" si="1"/>
        <v>0.46111111111111086</v>
      </c>
      <c r="C96" s="18">
        <v>92</v>
      </c>
      <c r="D96" s="6" t="s">
        <v>165</v>
      </c>
      <c r="E96" s="6" t="s">
        <v>166</v>
      </c>
      <c r="F96" t="s">
        <v>311</v>
      </c>
    </row>
    <row r="97" spans="1:6" x14ac:dyDescent="0.25">
      <c r="B97" s="10">
        <f t="shared" si="1"/>
        <v>0.4618055555555553</v>
      </c>
      <c r="C97" s="18">
        <v>93</v>
      </c>
      <c r="D97" s="6" t="s">
        <v>115</v>
      </c>
      <c r="E97" s="6" t="s">
        <v>86</v>
      </c>
      <c r="F97" t="s">
        <v>312</v>
      </c>
    </row>
    <row r="98" spans="1:6" x14ac:dyDescent="0.25">
      <c r="B98" s="10">
        <f t="shared" si="1"/>
        <v>0.46249999999999974</v>
      </c>
      <c r="C98" s="18">
        <v>94</v>
      </c>
      <c r="D98" s="6" t="s">
        <v>116</v>
      </c>
      <c r="E98" s="6" t="s">
        <v>4</v>
      </c>
      <c r="F98" t="s">
        <v>313</v>
      </c>
    </row>
    <row r="99" spans="1:6" x14ac:dyDescent="0.25">
      <c r="B99" s="10">
        <f t="shared" si="1"/>
        <v>0.46319444444444419</v>
      </c>
      <c r="C99" s="18">
        <v>95</v>
      </c>
      <c r="D99" s="6" t="s">
        <v>117</v>
      </c>
      <c r="E99" s="6" t="s">
        <v>134</v>
      </c>
      <c r="F99" t="s">
        <v>314</v>
      </c>
    </row>
    <row r="100" spans="1:6" x14ac:dyDescent="0.25">
      <c r="B100" s="10">
        <f t="shared" si="1"/>
        <v>0.46388888888888863</v>
      </c>
      <c r="C100" s="18">
        <v>96</v>
      </c>
      <c r="D100" s="6" t="s">
        <v>118</v>
      </c>
      <c r="E100" s="6" t="s">
        <v>135</v>
      </c>
      <c r="F100" t="s">
        <v>315</v>
      </c>
    </row>
    <row r="101" spans="1:6" x14ac:dyDescent="0.25">
      <c r="B101" s="10">
        <f t="shared" si="1"/>
        <v>0.46458333333333307</v>
      </c>
      <c r="C101" s="18">
        <v>97</v>
      </c>
      <c r="D101" s="6" t="s">
        <v>119</v>
      </c>
      <c r="E101" s="6" t="s">
        <v>136</v>
      </c>
      <c r="F101" t="s">
        <v>316</v>
      </c>
    </row>
    <row r="102" spans="1:6" x14ac:dyDescent="0.25">
      <c r="B102" s="10">
        <f t="shared" si="1"/>
        <v>0.46527777777777751</v>
      </c>
      <c r="C102" s="18">
        <v>98</v>
      </c>
      <c r="D102" s="6" t="s">
        <v>222</v>
      </c>
      <c r="E102" s="6" t="s">
        <v>48</v>
      </c>
      <c r="F102" t="s">
        <v>317</v>
      </c>
    </row>
    <row r="103" spans="1:6" x14ac:dyDescent="0.25">
      <c r="B103" s="10">
        <f t="shared" si="1"/>
        <v>0.46597222222222195</v>
      </c>
      <c r="C103" s="18">
        <v>99</v>
      </c>
      <c r="D103" s="6"/>
      <c r="E103" s="6"/>
    </row>
    <row r="104" spans="1:6" x14ac:dyDescent="0.25">
      <c r="B104" s="10">
        <f t="shared" si="1"/>
        <v>0.4666666666666664</v>
      </c>
      <c r="C104" s="18"/>
      <c r="D104" s="6"/>
      <c r="E104" s="6"/>
    </row>
    <row r="105" spans="1:6" x14ac:dyDescent="0.25">
      <c r="B105" s="10">
        <f t="shared" si="1"/>
        <v>0.46736111111111084</v>
      </c>
      <c r="C105" s="18"/>
      <c r="D105" s="6"/>
      <c r="E105" s="6"/>
    </row>
    <row r="106" spans="1:6" x14ac:dyDescent="0.25">
      <c r="B106" s="10">
        <f t="shared" si="1"/>
        <v>0.46805555555555528</v>
      </c>
      <c r="C106" s="18"/>
      <c r="D106" s="6"/>
      <c r="E106" s="6"/>
    </row>
    <row r="107" spans="1:6" x14ac:dyDescent="0.25">
      <c r="A107" s="8" t="s">
        <v>172</v>
      </c>
      <c r="B107" s="9">
        <f t="shared" si="1"/>
        <v>0.46874999999999972</v>
      </c>
      <c r="C107" s="18">
        <v>100</v>
      </c>
      <c r="D107" s="6" t="s">
        <v>137</v>
      </c>
      <c r="E107" s="6" t="s">
        <v>151</v>
      </c>
      <c r="F107" t="s">
        <v>319</v>
      </c>
    </row>
    <row r="108" spans="1:6" x14ac:dyDescent="0.25">
      <c r="B108" s="10">
        <f t="shared" si="1"/>
        <v>0.46944444444444416</v>
      </c>
      <c r="C108" s="18">
        <v>101</v>
      </c>
      <c r="D108" s="6" t="s">
        <v>138</v>
      </c>
      <c r="E108" s="6" t="s">
        <v>120</v>
      </c>
      <c r="F108" t="s">
        <v>320</v>
      </c>
    </row>
    <row r="109" spans="1:6" x14ac:dyDescent="0.25">
      <c r="B109" s="10">
        <f t="shared" si="1"/>
        <v>0.47013888888888861</v>
      </c>
      <c r="C109" s="18">
        <v>102</v>
      </c>
      <c r="D109" s="6" t="s">
        <v>139</v>
      </c>
      <c r="E109" s="6" t="s">
        <v>152</v>
      </c>
      <c r="F109" t="s">
        <v>321</v>
      </c>
    </row>
    <row r="110" spans="1:6" x14ac:dyDescent="0.25">
      <c r="B110" s="10">
        <f t="shared" si="1"/>
        <v>0.47083333333333305</v>
      </c>
      <c r="C110" s="18">
        <v>103</v>
      </c>
      <c r="D110" s="6" t="s">
        <v>140</v>
      </c>
      <c r="E110" s="6" t="s">
        <v>153</v>
      </c>
      <c r="F110" t="s">
        <v>322</v>
      </c>
    </row>
    <row r="111" spans="1:6" x14ac:dyDescent="0.25">
      <c r="B111" s="10">
        <f t="shared" si="1"/>
        <v>0.47152777777777749</v>
      </c>
      <c r="C111" s="18">
        <v>104</v>
      </c>
      <c r="D111" s="6" t="s">
        <v>141</v>
      </c>
      <c r="E111" s="6" t="s">
        <v>127</v>
      </c>
      <c r="F111" t="s">
        <v>323</v>
      </c>
    </row>
    <row r="112" spans="1:6" x14ac:dyDescent="0.25">
      <c r="B112" s="10">
        <f>B111+TIME(0,1,0)</f>
        <v>0.47222222222222193</v>
      </c>
      <c r="C112" s="18">
        <v>105</v>
      </c>
      <c r="D112" s="6" t="s">
        <v>142</v>
      </c>
      <c r="E112" s="6" t="s">
        <v>120</v>
      </c>
      <c r="F112" t="s">
        <v>324</v>
      </c>
    </row>
    <row r="113" spans="2:6" x14ac:dyDescent="0.25">
      <c r="B113" s="10">
        <f t="shared" ref="B113:B120" si="2">B112+TIME(0,1,0)</f>
        <v>0.47291666666666637</v>
      </c>
      <c r="C113" s="18">
        <v>106</v>
      </c>
      <c r="D113" s="6" t="s">
        <v>143</v>
      </c>
      <c r="E113" s="6" t="s">
        <v>152</v>
      </c>
      <c r="F113" t="s">
        <v>325</v>
      </c>
    </row>
    <row r="114" spans="2:6" x14ac:dyDescent="0.25">
      <c r="B114" s="10">
        <f t="shared" si="2"/>
        <v>0.47361111111111082</v>
      </c>
      <c r="C114" s="18">
        <v>107</v>
      </c>
      <c r="D114" s="6" t="s">
        <v>144</v>
      </c>
      <c r="E114" s="6" t="s">
        <v>4</v>
      </c>
      <c r="F114" t="s">
        <v>326</v>
      </c>
    </row>
    <row r="115" spans="2:6" x14ac:dyDescent="0.25">
      <c r="B115" s="10">
        <f t="shared" si="2"/>
        <v>0.47430555555555526</v>
      </c>
      <c r="C115" s="18">
        <v>108</v>
      </c>
      <c r="D115" s="6" t="s">
        <v>145</v>
      </c>
      <c r="E115" s="6" t="s">
        <v>86</v>
      </c>
      <c r="F115" t="s">
        <v>327</v>
      </c>
    </row>
    <row r="116" spans="2:6" x14ac:dyDescent="0.25">
      <c r="B116" s="10">
        <f t="shared" si="2"/>
        <v>0.4749999999999997</v>
      </c>
      <c r="C116" s="18">
        <v>109</v>
      </c>
      <c r="D116" s="6" t="s">
        <v>146</v>
      </c>
      <c r="E116" s="6" t="s">
        <v>152</v>
      </c>
      <c r="F116" t="s">
        <v>328</v>
      </c>
    </row>
    <row r="117" spans="2:6" x14ac:dyDescent="0.25">
      <c r="B117" s="10">
        <f t="shared" si="2"/>
        <v>0.47569444444444414</v>
      </c>
      <c r="C117" s="18">
        <v>110</v>
      </c>
      <c r="D117" s="6" t="s">
        <v>147</v>
      </c>
      <c r="E117" s="6" t="s">
        <v>121</v>
      </c>
      <c r="F117" t="s">
        <v>329</v>
      </c>
    </row>
    <row r="118" spans="2:6" x14ac:dyDescent="0.25">
      <c r="B118" s="10">
        <f t="shared" si="2"/>
        <v>0.47638888888888858</v>
      </c>
      <c r="C118" s="18">
        <v>111</v>
      </c>
      <c r="D118" s="6" t="s">
        <v>148</v>
      </c>
      <c r="E118" s="6" t="s">
        <v>154</v>
      </c>
      <c r="F118" t="s">
        <v>330</v>
      </c>
    </row>
    <row r="119" spans="2:6" x14ac:dyDescent="0.25">
      <c r="B119" s="10">
        <f t="shared" si="2"/>
        <v>0.47708333333333303</v>
      </c>
      <c r="C119" s="18">
        <v>112</v>
      </c>
      <c r="D119" s="6" t="s">
        <v>149</v>
      </c>
      <c r="E119" s="6" t="s">
        <v>18</v>
      </c>
      <c r="F119" t="s">
        <v>331</v>
      </c>
    </row>
    <row r="120" spans="2:6" x14ac:dyDescent="0.25">
      <c r="B120" s="10">
        <f t="shared" si="2"/>
        <v>0.47777777777777747</v>
      </c>
      <c r="C120" s="18">
        <v>113</v>
      </c>
      <c r="D120" s="6" t="s">
        <v>150</v>
      </c>
      <c r="E120" s="6" t="s">
        <v>155</v>
      </c>
      <c r="F120" t="s">
        <v>332</v>
      </c>
    </row>
    <row r="121" spans="2:6" x14ac:dyDescent="0.25">
      <c r="B121" s="10">
        <f>B120+TIME(0,1,0)</f>
        <v>0.47847222222222191</v>
      </c>
      <c r="C121" s="18">
        <v>114</v>
      </c>
      <c r="D121" s="6" t="s">
        <v>223</v>
      </c>
      <c r="E121" s="6" t="s">
        <v>224</v>
      </c>
      <c r="F121" t="s">
        <v>333</v>
      </c>
    </row>
    <row r="122" spans="2:6" x14ac:dyDescent="0.25">
      <c r="B122" s="10">
        <f t="shared" ref="B122" si="3">B121+TIME(0,1,0)</f>
        <v>0.47916666666666635</v>
      </c>
      <c r="C122" s="18">
        <v>115</v>
      </c>
      <c r="D122" s="6"/>
      <c r="E122" s="6"/>
    </row>
  </sheetData>
  <pageMargins left="0.19685039370078741" right="0.19685039370078741" top="0.19685039370078741" bottom="0.19685039370078741" header="0.19685039370078741" footer="0.19685039370078741"/>
  <pageSetup paperSize="9" orientation="portrait" r:id="rId1"/>
  <rowBreaks count="2" manualBreakCount="2">
    <brk id="41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6"/>
  <sheetViews>
    <sheetView zoomScale="130" zoomScaleNormal="130" workbookViewId="0">
      <selection activeCell="E13" sqref="E13:F13"/>
    </sheetView>
  </sheetViews>
  <sheetFormatPr defaultRowHeight="15" x14ac:dyDescent="0.25"/>
  <cols>
    <col min="1" max="1" width="19.85546875" customWidth="1"/>
    <col min="2" max="2" width="17.140625" customWidth="1"/>
    <col min="3" max="3" width="9.28515625" customWidth="1"/>
    <col min="4" max="4" width="12.7109375" customWidth="1"/>
    <col min="5" max="5" width="15.5703125" customWidth="1"/>
    <col min="6" max="8" width="12.7109375" customWidth="1"/>
    <col min="9" max="9" width="2.42578125" customWidth="1"/>
    <col min="10" max="10" width="16.8554687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158</v>
      </c>
      <c r="E1" s="5" t="s">
        <v>159</v>
      </c>
      <c r="F1" s="5" t="s">
        <v>160</v>
      </c>
      <c r="G1" s="5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9</v>
      </c>
      <c r="B2" s="6" t="s">
        <v>10</v>
      </c>
      <c r="C2" s="6" t="s">
        <v>228</v>
      </c>
      <c r="D2" s="6">
        <v>97</v>
      </c>
      <c r="E2" s="6">
        <v>1</v>
      </c>
      <c r="F2" s="6">
        <v>100</v>
      </c>
      <c r="G2" s="6">
        <v>1</v>
      </c>
      <c r="H2" s="6">
        <v>100</v>
      </c>
      <c r="I2" s="6"/>
      <c r="J2" s="6">
        <f t="shared" ref="J2:J10" si="0">D2+F2+H2</f>
        <v>297</v>
      </c>
    </row>
    <row r="3" spans="1:10" x14ac:dyDescent="0.25">
      <c r="A3" s="6" t="s">
        <v>13</v>
      </c>
      <c r="B3" s="6" t="s">
        <v>10</v>
      </c>
      <c r="C3" s="6" t="s">
        <v>231</v>
      </c>
      <c r="D3" s="6">
        <v>100</v>
      </c>
      <c r="E3" s="6">
        <v>3</v>
      </c>
      <c r="F3" s="6">
        <v>95</v>
      </c>
      <c r="G3" s="6">
        <v>3</v>
      </c>
      <c r="H3" s="6">
        <v>95</v>
      </c>
      <c r="I3" s="6"/>
      <c r="J3" s="6">
        <f t="shared" si="0"/>
        <v>290</v>
      </c>
    </row>
    <row r="4" spans="1:10" x14ac:dyDescent="0.25">
      <c r="A4" s="6" t="s">
        <v>5</v>
      </c>
      <c r="B4" s="6" t="s">
        <v>6</v>
      </c>
      <c r="C4" s="6" t="s">
        <v>226</v>
      </c>
      <c r="D4" s="6">
        <v>91</v>
      </c>
      <c r="E4" s="6">
        <v>2</v>
      </c>
      <c r="F4" s="6">
        <v>97</v>
      </c>
      <c r="G4" s="6">
        <v>2</v>
      </c>
      <c r="H4" s="6">
        <v>97</v>
      </c>
      <c r="I4" s="6"/>
      <c r="J4" s="6">
        <f t="shared" si="0"/>
        <v>285</v>
      </c>
    </row>
    <row r="5" spans="1:10" x14ac:dyDescent="0.25">
      <c r="A5" s="6" t="s">
        <v>7</v>
      </c>
      <c r="B5" s="6" t="s">
        <v>8</v>
      </c>
      <c r="C5" s="6" t="s">
        <v>227</v>
      </c>
      <c r="D5" s="6">
        <v>95</v>
      </c>
      <c r="E5" s="6">
        <v>4</v>
      </c>
      <c r="F5" s="6">
        <v>94</v>
      </c>
      <c r="G5" s="6">
        <v>4</v>
      </c>
      <c r="H5" s="6">
        <v>93</v>
      </c>
      <c r="I5" s="6"/>
      <c r="J5" s="6">
        <f t="shared" si="0"/>
        <v>282</v>
      </c>
    </row>
    <row r="6" spans="1:10" x14ac:dyDescent="0.25">
      <c r="A6" s="6" t="s">
        <v>14</v>
      </c>
      <c r="B6" s="6" t="s">
        <v>8</v>
      </c>
      <c r="C6" s="6" t="s">
        <v>232</v>
      </c>
      <c r="D6" s="6">
        <v>92</v>
      </c>
      <c r="E6" s="6">
        <v>5</v>
      </c>
      <c r="F6" s="6">
        <v>93</v>
      </c>
      <c r="G6" s="6">
        <v>5</v>
      </c>
      <c r="H6" s="6">
        <v>92</v>
      </c>
      <c r="I6" s="6"/>
      <c r="J6" s="6">
        <f t="shared" si="0"/>
        <v>277</v>
      </c>
    </row>
    <row r="7" spans="1:10" x14ac:dyDescent="0.25">
      <c r="A7" s="6" t="s">
        <v>11</v>
      </c>
      <c r="B7" s="6" t="s">
        <v>12</v>
      </c>
      <c r="C7" s="6" t="s">
        <v>229</v>
      </c>
      <c r="D7" s="36">
        <v>89</v>
      </c>
      <c r="E7" s="6">
        <v>6</v>
      </c>
      <c r="F7" s="6">
        <v>92</v>
      </c>
      <c r="G7" s="6">
        <v>6</v>
      </c>
      <c r="H7" s="6">
        <v>91</v>
      </c>
      <c r="I7" s="6"/>
      <c r="J7" s="6">
        <f t="shared" si="0"/>
        <v>272</v>
      </c>
    </row>
    <row r="8" spans="1:10" x14ac:dyDescent="0.25">
      <c r="A8" s="6" t="s">
        <v>215</v>
      </c>
      <c r="B8" s="6" t="s">
        <v>44</v>
      </c>
      <c r="C8" s="6" t="s">
        <v>236</v>
      </c>
      <c r="D8" s="6">
        <v>93</v>
      </c>
      <c r="E8" s="6">
        <v>9</v>
      </c>
      <c r="F8" s="6">
        <v>89</v>
      </c>
      <c r="G8" s="6">
        <v>9</v>
      </c>
      <c r="H8" s="6">
        <v>88</v>
      </c>
      <c r="I8" s="6"/>
      <c r="J8" s="6">
        <f t="shared" si="0"/>
        <v>270</v>
      </c>
    </row>
    <row r="9" spans="1:10" x14ac:dyDescent="0.25">
      <c r="A9" s="6" t="s">
        <v>216</v>
      </c>
      <c r="B9" s="6" t="s">
        <v>85</v>
      </c>
      <c r="C9" s="6" t="s">
        <v>237</v>
      </c>
      <c r="D9" s="36">
        <v>88</v>
      </c>
      <c r="E9" s="6">
        <v>7</v>
      </c>
      <c r="F9" s="6">
        <v>91</v>
      </c>
      <c r="G9" s="6">
        <v>7</v>
      </c>
      <c r="H9" s="6">
        <v>90</v>
      </c>
      <c r="I9" s="6"/>
      <c r="J9" s="6">
        <f t="shared" si="0"/>
        <v>269</v>
      </c>
    </row>
    <row r="10" spans="1:10" x14ac:dyDescent="0.25">
      <c r="A10" s="6" t="s">
        <v>3</v>
      </c>
      <c r="B10" s="6" t="s">
        <v>4</v>
      </c>
      <c r="C10" s="6" t="s">
        <v>225</v>
      </c>
      <c r="D10" s="6">
        <v>90</v>
      </c>
      <c r="E10" s="6">
        <v>8</v>
      </c>
      <c r="F10" s="6">
        <v>90</v>
      </c>
      <c r="G10" s="6">
        <v>8</v>
      </c>
      <c r="H10" s="6">
        <v>89</v>
      </c>
      <c r="I10" s="6"/>
      <c r="J10" s="6">
        <f t="shared" si="0"/>
        <v>269</v>
      </c>
    </row>
    <row r="13" spans="1:10" x14ac:dyDescent="0.25">
      <c r="E13" s="2" t="s">
        <v>396</v>
      </c>
      <c r="F13" s="2" t="s">
        <v>164</v>
      </c>
    </row>
    <row r="14" spans="1:10" x14ac:dyDescent="0.25">
      <c r="E14" s="5" t="s">
        <v>9</v>
      </c>
      <c r="F14" s="2" t="s">
        <v>397</v>
      </c>
    </row>
    <row r="15" spans="1:10" x14ac:dyDescent="0.25">
      <c r="E15" s="5" t="s">
        <v>13</v>
      </c>
      <c r="F15" s="2" t="s">
        <v>398</v>
      </c>
    </row>
    <row r="16" spans="1:10" x14ac:dyDescent="0.25">
      <c r="E16" s="5" t="s">
        <v>5</v>
      </c>
      <c r="F16" s="2" t="s">
        <v>399</v>
      </c>
    </row>
  </sheetData>
  <sortState xmlns:xlrd2="http://schemas.microsoft.com/office/spreadsheetml/2017/richdata2" ref="A2:J10">
    <sortCondition descending="1" ref="J2:J10"/>
  </sortState>
  <printOptions gridLines="1"/>
  <pageMargins left="0.25" right="0.25" top="0.75" bottom="0.75" header="0.3" footer="0.3"/>
  <pageSetup paperSize="9" orientation="landscape" horizontalDpi="4294967295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6"/>
  <sheetViews>
    <sheetView zoomScale="120" zoomScaleNormal="120" workbookViewId="0">
      <selection activeCell="D19" sqref="D19"/>
    </sheetView>
  </sheetViews>
  <sheetFormatPr defaultRowHeight="15" x14ac:dyDescent="0.25"/>
  <cols>
    <col min="1" max="1" width="17.42578125" customWidth="1"/>
    <col min="2" max="2" width="22.5703125" customWidth="1"/>
    <col min="3" max="3" width="12.85546875" customWidth="1"/>
    <col min="4" max="4" width="19" customWidth="1"/>
    <col min="5" max="8" width="12.85546875" customWidth="1"/>
    <col min="9" max="9" width="2.42578125" customWidth="1"/>
    <col min="10" max="10" width="16.8554687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158</v>
      </c>
      <c r="E1" s="5" t="s">
        <v>159</v>
      </c>
      <c r="F1" s="5" t="s">
        <v>160</v>
      </c>
      <c r="G1" s="5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17</v>
      </c>
      <c r="B2" s="6" t="s">
        <v>18</v>
      </c>
      <c r="C2" s="6" t="s">
        <v>235</v>
      </c>
      <c r="D2" s="6">
        <v>100</v>
      </c>
      <c r="E2" s="6">
        <v>1</v>
      </c>
      <c r="F2" s="6">
        <v>100</v>
      </c>
      <c r="G2" s="6">
        <v>1</v>
      </c>
      <c r="H2" s="6">
        <v>100</v>
      </c>
      <c r="I2" s="6"/>
      <c r="J2" s="6">
        <f>D2+F2+H2</f>
        <v>300</v>
      </c>
    </row>
    <row r="3" spans="1:10" x14ac:dyDescent="0.25">
      <c r="A3" s="6" t="s">
        <v>16</v>
      </c>
      <c r="B3" s="6" t="s">
        <v>10</v>
      </c>
      <c r="C3" s="6" t="s">
        <v>234</v>
      </c>
      <c r="D3" s="6">
        <v>97</v>
      </c>
      <c r="E3" s="6">
        <v>3</v>
      </c>
      <c r="F3" s="6">
        <v>95</v>
      </c>
      <c r="G3" s="6">
        <v>2</v>
      </c>
      <c r="H3" s="6">
        <v>97</v>
      </c>
      <c r="I3" s="6"/>
      <c r="J3" s="6">
        <f>D3+F3+H3</f>
        <v>289</v>
      </c>
    </row>
    <row r="4" spans="1:10" x14ac:dyDescent="0.25">
      <c r="A4" s="6" t="s">
        <v>15</v>
      </c>
      <c r="B4" s="6" t="s">
        <v>8</v>
      </c>
      <c r="C4" s="6" t="s">
        <v>233</v>
      </c>
      <c r="D4" s="6">
        <v>95</v>
      </c>
      <c r="E4" s="6">
        <v>2</v>
      </c>
      <c r="F4" s="6">
        <v>97</v>
      </c>
      <c r="G4" s="6">
        <v>3</v>
      </c>
      <c r="H4" s="6">
        <v>95</v>
      </c>
      <c r="I4" s="6"/>
      <c r="J4" s="6">
        <f>D4+F4+H4</f>
        <v>287</v>
      </c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13" spans="1:10" x14ac:dyDescent="0.25">
      <c r="D13" s="2" t="s">
        <v>396</v>
      </c>
      <c r="E13" s="2" t="s">
        <v>164</v>
      </c>
    </row>
    <row r="14" spans="1:10" x14ac:dyDescent="0.25">
      <c r="D14" s="5" t="s">
        <v>17</v>
      </c>
      <c r="E14" s="2" t="s">
        <v>397</v>
      </c>
    </row>
    <row r="15" spans="1:10" x14ac:dyDescent="0.25">
      <c r="D15" s="5" t="s">
        <v>16</v>
      </c>
      <c r="E15" s="2" t="s">
        <v>398</v>
      </c>
    </row>
    <row r="16" spans="1:10" x14ac:dyDescent="0.25">
      <c r="D16" s="5" t="s">
        <v>15</v>
      </c>
      <c r="E16" s="2" t="s">
        <v>399</v>
      </c>
    </row>
  </sheetData>
  <sortState xmlns:xlrd2="http://schemas.microsoft.com/office/spreadsheetml/2017/richdata2" ref="A2:J4">
    <sortCondition descending="1" ref="J2:J4"/>
  </sortState>
  <printOptions gridLines="1"/>
  <pageMargins left="0.7" right="0.7" top="0.75" bottom="0.75" header="0.3" footer="0.3"/>
  <pageSetup paperSize="9" scale="9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zoomScale="110" zoomScaleNormal="110" workbookViewId="0">
      <selection activeCell="D25" sqref="D25"/>
    </sheetView>
  </sheetViews>
  <sheetFormatPr defaultRowHeight="15" x14ac:dyDescent="0.25"/>
  <cols>
    <col min="1" max="1" width="17.7109375" customWidth="1"/>
    <col min="2" max="2" width="19.28515625" customWidth="1"/>
    <col min="3" max="6" width="13.28515625" customWidth="1"/>
    <col min="7" max="7" width="13.28515625" style="11" customWidth="1"/>
    <col min="8" max="8" width="13.28515625" customWidth="1"/>
    <col min="9" max="9" width="2.42578125" customWidth="1"/>
    <col min="10" max="10" width="16.8554687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157</v>
      </c>
      <c r="E1" s="5" t="s">
        <v>159</v>
      </c>
      <c r="F1" s="5" t="s">
        <v>160</v>
      </c>
      <c r="G1" s="23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217</v>
      </c>
      <c r="B2" s="6" t="s">
        <v>18</v>
      </c>
      <c r="C2" s="6" t="s">
        <v>258</v>
      </c>
      <c r="D2" s="6">
        <v>100</v>
      </c>
      <c r="E2" s="6">
        <v>1</v>
      </c>
      <c r="F2" s="6">
        <v>100</v>
      </c>
      <c r="G2" s="12">
        <v>1</v>
      </c>
      <c r="H2" s="6">
        <v>100</v>
      </c>
      <c r="I2" s="6"/>
      <c r="J2" s="6">
        <f t="shared" ref="J2:J14" si="0">D2+F2+H2</f>
        <v>300</v>
      </c>
    </row>
    <row r="3" spans="1:10" x14ac:dyDescent="0.25">
      <c r="A3" s="6" t="s">
        <v>25</v>
      </c>
      <c r="B3" s="6" t="s">
        <v>44</v>
      </c>
      <c r="C3" s="6" t="s">
        <v>241</v>
      </c>
      <c r="D3" s="6">
        <v>97</v>
      </c>
      <c r="E3" s="6">
        <v>3</v>
      </c>
      <c r="F3" s="6">
        <v>95</v>
      </c>
      <c r="G3" s="12">
        <v>2</v>
      </c>
      <c r="H3" s="6">
        <v>97</v>
      </c>
      <c r="I3" s="6"/>
      <c r="J3" s="6">
        <f t="shared" si="0"/>
        <v>289</v>
      </c>
    </row>
    <row r="4" spans="1:10" x14ac:dyDescent="0.25">
      <c r="A4" s="6" t="s">
        <v>29</v>
      </c>
      <c r="B4" s="6" t="s">
        <v>45</v>
      </c>
      <c r="C4" s="6" t="s">
        <v>245</v>
      </c>
      <c r="D4" s="6">
        <v>95</v>
      </c>
      <c r="E4" s="6">
        <v>2</v>
      </c>
      <c r="F4" s="6">
        <v>97</v>
      </c>
      <c r="G4" s="12">
        <v>3</v>
      </c>
      <c r="H4" s="6">
        <v>95</v>
      </c>
      <c r="I4" s="6"/>
      <c r="J4" s="6">
        <f t="shared" si="0"/>
        <v>287</v>
      </c>
    </row>
    <row r="5" spans="1:10" x14ac:dyDescent="0.25">
      <c r="A5" s="6" t="s">
        <v>24</v>
      </c>
      <c r="B5" s="6" t="s">
        <v>8</v>
      </c>
      <c r="C5" s="6" t="s">
        <v>240</v>
      </c>
      <c r="D5" s="6">
        <v>92</v>
      </c>
      <c r="E5" s="6">
        <v>4</v>
      </c>
      <c r="F5" s="6">
        <v>93</v>
      </c>
      <c r="G5" s="12">
        <v>4</v>
      </c>
      <c r="H5" s="6">
        <v>93</v>
      </c>
      <c r="I5" s="6"/>
      <c r="J5" s="6">
        <f t="shared" si="0"/>
        <v>278</v>
      </c>
    </row>
    <row r="6" spans="1:10" x14ac:dyDescent="0.25">
      <c r="A6" s="6" t="s">
        <v>23</v>
      </c>
      <c r="B6" s="6" t="s">
        <v>43</v>
      </c>
      <c r="C6" s="6" t="s">
        <v>239</v>
      </c>
      <c r="D6" s="6">
        <v>93</v>
      </c>
      <c r="E6" s="6">
        <v>6</v>
      </c>
      <c r="F6" s="6">
        <v>91</v>
      </c>
      <c r="G6" s="12">
        <v>5</v>
      </c>
      <c r="H6" s="6">
        <v>92</v>
      </c>
      <c r="I6" s="6"/>
      <c r="J6" s="6">
        <f t="shared" si="0"/>
        <v>276</v>
      </c>
    </row>
    <row r="7" spans="1:10" x14ac:dyDescent="0.25">
      <c r="A7" s="6" t="s">
        <v>22</v>
      </c>
      <c r="B7" s="6" t="s">
        <v>42</v>
      </c>
      <c r="C7" s="6" t="s">
        <v>238</v>
      </c>
      <c r="D7" s="6">
        <v>89</v>
      </c>
      <c r="E7" s="6">
        <v>8</v>
      </c>
      <c r="F7" s="6">
        <v>89</v>
      </c>
      <c r="G7" s="12">
        <v>6</v>
      </c>
      <c r="H7" s="6">
        <v>91</v>
      </c>
      <c r="I7" s="6"/>
      <c r="J7" s="6">
        <f t="shared" si="0"/>
        <v>269</v>
      </c>
    </row>
    <row r="8" spans="1:10" x14ac:dyDescent="0.25">
      <c r="A8" s="6" t="s">
        <v>28</v>
      </c>
      <c r="B8" s="6" t="s">
        <v>46</v>
      </c>
      <c r="C8" s="6" t="s">
        <v>244</v>
      </c>
      <c r="D8" s="6">
        <v>84</v>
      </c>
      <c r="E8" s="6">
        <v>5</v>
      </c>
      <c r="F8" s="6">
        <v>92</v>
      </c>
      <c r="G8" s="12">
        <v>7</v>
      </c>
      <c r="H8" s="6">
        <v>90</v>
      </c>
      <c r="I8" s="6"/>
      <c r="J8" s="6">
        <f t="shared" si="0"/>
        <v>266</v>
      </c>
    </row>
    <row r="9" spans="1:10" x14ac:dyDescent="0.25">
      <c r="A9" s="6" t="s">
        <v>31</v>
      </c>
      <c r="B9" s="6" t="s">
        <v>48</v>
      </c>
      <c r="C9" s="6" t="s">
        <v>247</v>
      </c>
      <c r="D9" s="6">
        <v>86</v>
      </c>
      <c r="E9" s="6">
        <v>9</v>
      </c>
      <c r="F9" s="6">
        <v>88</v>
      </c>
      <c r="G9" s="12">
        <v>8</v>
      </c>
      <c r="H9" s="6">
        <v>89</v>
      </c>
      <c r="I9" s="6"/>
      <c r="J9" s="6">
        <f t="shared" si="0"/>
        <v>263</v>
      </c>
    </row>
    <row r="10" spans="1:10" x14ac:dyDescent="0.25">
      <c r="A10" s="6" t="s">
        <v>27</v>
      </c>
      <c r="B10" s="6" t="s">
        <v>12</v>
      </c>
      <c r="C10" s="6" t="s">
        <v>243</v>
      </c>
      <c r="D10" s="6">
        <v>85</v>
      </c>
      <c r="E10" s="6">
        <v>11</v>
      </c>
      <c r="F10" s="6">
        <v>86</v>
      </c>
      <c r="G10" s="12">
        <v>9</v>
      </c>
      <c r="H10" s="6">
        <v>88</v>
      </c>
      <c r="I10" s="6"/>
      <c r="J10" s="6">
        <f t="shared" si="0"/>
        <v>259</v>
      </c>
    </row>
    <row r="11" spans="1:10" x14ac:dyDescent="0.25">
      <c r="A11" s="6" t="s">
        <v>21</v>
      </c>
      <c r="B11" s="6" t="s">
        <v>4</v>
      </c>
      <c r="C11" s="6" t="s">
        <v>259</v>
      </c>
      <c r="D11" s="6">
        <v>90</v>
      </c>
      <c r="E11" s="6">
        <v>5</v>
      </c>
      <c r="F11" s="6">
        <v>92</v>
      </c>
      <c r="G11" s="12" t="s">
        <v>395</v>
      </c>
      <c r="H11" s="6">
        <v>0</v>
      </c>
      <c r="I11" s="6"/>
      <c r="J11" s="6">
        <f t="shared" si="0"/>
        <v>182</v>
      </c>
    </row>
    <row r="12" spans="1:10" x14ac:dyDescent="0.25">
      <c r="A12" s="6" t="s">
        <v>32</v>
      </c>
      <c r="B12" s="6" t="s">
        <v>8</v>
      </c>
      <c r="C12" s="6" t="s">
        <v>248</v>
      </c>
      <c r="D12" s="6">
        <v>91</v>
      </c>
      <c r="E12" s="6">
        <v>7</v>
      </c>
      <c r="F12" s="6">
        <v>90</v>
      </c>
      <c r="G12" s="12" t="s">
        <v>395</v>
      </c>
      <c r="H12" s="6">
        <v>0</v>
      </c>
      <c r="I12" s="6"/>
      <c r="J12" s="6">
        <f t="shared" si="0"/>
        <v>181</v>
      </c>
    </row>
    <row r="13" spans="1:10" x14ac:dyDescent="0.25">
      <c r="A13" s="6" t="s">
        <v>26</v>
      </c>
      <c r="B13" s="6" t="s">
        <v>45</v>
      </c>
      <c r="C13" s="6" t="s">
        <v>242</v>
      </c>
      <c r="D13" s="6">
        <v>88</v>
      </c>
      <c r="E13" s="6">
        <v>10</v>
      </c>
      <c r="F13" s="6">
        <v>87</v>
      </c>
      <c r="G13" s="12" t="s">
        <v>395</v>
      </c>
      <c r="H13" s="6">
        <v>0</v>
      </c>
      <c r="I13" s="6"/>
      <c r="J13" s="6">
        <f t="shared" si="0"/>
        <v>175</v>
      </c>
    </row>
    <row r="14" spans="1:10" x14ac:dyDescent="0.25">
      <c r="A14" s="6" t="s">
        <v>30</v>
      </c>
      <c r="B14" s="6" t="s">
        <v>47</v>
      </c>
      <c r="C14" s="6" t="s">
        <v>246</v>
      </c>
      <c r="D14" s="6">
        <v>87</v>
      </c>
      <c r="E14" s="6">
        <v>12</v>
      </c>
      <c r="F14" s="6">
        <v>85</v>
      </c>
      <c r="G14" s="12" t="s">
        <v>395</v>
      </c>
      <c r="H14" s="6">
        <v>0</v>
      </c>
      <c r="I14" s="6"/>
      <c r="J14" s="6">
        <f t="shared" si="0"/>
        <v>172</v>
      </c>
    </row>
    <row r="19" spans="4:5" x14ac:dyDescent="0.25">
      <c r="D19" s="2" t="s">
        <v>400</v>
      </c>
      <c r="E19" s="2" t="s">
        <v>164</v>
      </c>
    </row>
    <row r="20" spans="4:5" x14ac:dyDescent="0.25">
      <c r="D20" s="5" t="s">
        <v>217</v>
      </c>
      <c r="E20" s="2" t="s">
        <v>397</v>
      </c>
    </row>
    <row r="21" spans="4:5" x14ac:dyDescent="0.25">
      <c r="D21" s="5" t="s">
        <v>25</v>
      </c>
      <c r="E21" s="2" t="s">
        <v>398</v>
      </c>
    </row>
    <row r="22" spans="4:5" x14ac:dyDescent="0.25">
      <c r="D22" s="5" t="s">
        <v>29</v>
      </c>
      <c r="E22" s="2" t="s">
        <v>399</v>
      </c>
    </row>
  </sheetData>
  <sortState xmlns:xlrd2="http://schemas.microsoft.com/office/spreadsheetml/2017/richdata2" ref="A2:J14">
    <sortCondition descending="1" ref="J2:J14"/>
  </sortState>
  <printOptions gridLines="1"/>
  <pageMargins left="0.7" right="0.7" top="0.75" bottom="0.75" header="0.3" footer="0.3"/>
  <pageSetup paperSize="9" scale="9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8"/>
  <sheetViews>
    <sheetView topLeftCell="A4" zoomScale="150" zoomScaleNormal="150" workbookViewId="0">
      <selection activeCell="D15" sqref="D15:E18"/>
    </sheetView>
  </sheetViews>
  <sheetFormatPr defaultRowHeight="15" x14ac:dyDescent="0.25"/>
  <cols>
    <col min="1" max="1" width="16.5703125" customWidth="1"/>
    <col min="2" max="2" width="20.5703125" customWidth="1"/>
    <col min="3" max="3" width="10.140625" customWidth="1"/>
    <col min="4" max="4" width="14.140625" customWidth="1"/>
    <col min="5" max="6" width="10.140625" customWidth="1"/>
    <col min="7" max="7" width="10.140625" style="40" customWidth="1"/>
    <col min="8" max="8" width="10.140625" customWidth="1"/>
    <col min="9" max="9" width="2.42578125" customWidth="1"/>
    <col min="10" max="10" width="16.8554687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158</v>
      </c>
      <c r="E1" s="5" t="s">
        <v>159</v>
      </c>
      <c r="F1" s="5" t="s">
        <v>160</v>
      </c>
      <c r="G1" s="37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39</v>
      </c>
      <c r="B2" s="6" t="s">
        <v>53</v>
      </c>
      <c r="C2" s="6" t="s">
        <v>254</v>
      </c>
      <c r="D2" s="6">
        <v>100</v>
      </c>
      <c r="E2" s="6">
        <v>1</v>
      </c>
      <c r="F2" s="6">
        <v>100</v>
      </c>
      <c r="G2" s="38">
        <v>1</v>
      </c>
      <c r="H2" s="6">
        <v>100</v>
      </c>
      <c r="I2" s="6"/>
      <c r="J2" s="6">
        <f t="shared" ref="J2:J11" si="0">D2+F2+H2</f>
        <v>300</v>
      </c>
    </row>
    <row r="3" spans="1:10" x14ac:dyDescent="0.25">
      <c r="A3" s="6" t="s">
        <v>34</v>
      </c>
      <c r="B3" s="6" t="s">
        <v>49</v>
      </c>
      <c r="C3" s="6" t="s">
        <v>250</v>
      </c>
      <c r="D3" s="6">
        <v>97</v>
      </c>
      <c r="E3" s="6">
        <v>2</v>
      </c>
      <c r="F3" s="6">
        <v>97</v>
      </c>
      <c r="G3" s="38">
        <v>2</v>
      </c>
      <c r="H3" s="6">
        <v>97</v>
      </c>
      <c r="I3" s="6"/>
      <c r="J3" s="6">
        <f t="shared" si="0"/>
        <v>291</v>
      </c>
    </row>
    <row r="4" spans="1:10" x14ac:dyDescent="0.25">
      <c r="A4" s="6" t="s">
        <v>41</v>
      </c>
      <c r="B4" s="6" t="s">
        <v>54</v>
      </c>
      <c r="C4" s="6" t="s">
        <v>257</v>
      </c>
      <c r="D4" s="6">
        <v>95</v>
      </c>
      <c r="E4" s="6">
        <v>3</v>
      </c>
      <c r="F4" s="6">
        <v>95</v>
      </c>
      <c r="G4" s="38">
        <v>3</v>
      </c>
      <c r="H4" s="6">
        <v>95</v>
      </c>
      <c r="I4" s="6"/>
      <c r="J4" s="6">
        <f t="shared" si="0"/>
        <v>285</v>
      </c>
    </row>
    <row r="5" spans="1:10" x14ac:dyDescent="0.25">
      <c r="A5" s="6" t="s">
        <v>38</v>
      </c>
      <c r="B5" s="6" t="s">
        <v>52</v>
      </c>
      <c r="C5" s="6" t="s">
        <v>253</v>
      </c>
      <c r="D5" s="6">
        <v>91</v>
      </c>
      <c r="E5" s="6">
        <v>4</v>
      </c>
      <c r="F5" s="6">
        <v>93</v>
      </c>
      <c r="G5" s="38">
        <v>4</v>
      </c>
      <c r="H5" s="6">
        <v>94</v>
      </c>
      <c r="I5" s="6"/>
      <c r="J5" s="6">
        <f t="shared" si="0"/>
        <v>278</v>
      </c>
    </row>
    <row r="6" spans="1:10" x14ac:dyDescent="0.25">
      <c r="A6" s="6" t="s">
        <v>40</v>
      </c>
      <c r="B6" s="6" t="s">
        <v>10</v>
      </c>
      <c r="C6" s="6" t="s">
        <v>256</v>
      </c>
      <c r="D6" s="6">
        <v>93</v>
      </c>
      <c r="E6" s="6">
        <v>5</v>
      </c>
      <c r="F6" s="6">
        <v>92</v>
      </c>
      <c r="G6" s="38">
        <v>7</v>
      </c>
      <c r="H6" s="6">
        <v>91</v>
      </c>
      <c r="I6" s="6"/>
      <c r="J6" s="6">
        <f t="shared" si="0"/>
        <v>276</v>
      </c>
    </row>
    <row r="7" spans="1:10" x14ac:dyDescent="0.25">
      <c r="A7" s="6" t="s">
        <v>35</v>
      </c>
      <c r="B7" s="6" t="s">
        <v>4</v>
      </c>
      <c r="C7" s="6" t="s">
        <v>251</v>
      </c>
      <c r="D7" s="6">
        <v>92</v>
      </c>
      <c r="E7" s="6">
        <v>8</v>
      </c>
      <c r="F7" s="6">
        <v>89</v>
      </c>
      <c r="G7" s="38">
        <v>6</v>
      </c>
      <c r="H7" s="6">
        <v>92</v>
      </c>
      <c r="I7" s="6"/>
      <c r="J7" s="6">
        <f t="shared" si="0"/>
        <v>273</v>
      </c>
    </row>
    <row r="8" spans="1:10" x14ac:dyDescent="0.25">
      <c r="A8" s="6" t="s">
        <v>36</v>
      </c>
      <c r="B8" s="6" t="s">
        <v>50</v>
      </c>
      <c r="C8" s="6" t="s">
        <v>252</v>
      </c>
      <c r="D8" s="6">
        <v>90</v>
      </c>
      <c r="E8" s="6">
        <v>7</v>
      </c>
      <c r="F8" s="6">
        <v>90</v>
      </c>
      <c r="G8" s="38">
        <v>5</v>
      </c>
      <c r="H8" s="6">
        <v>93</v>
      </c>
      <c r="I8" s="6"/>
      <c r="J8" s="6">
        <f t="shared" si="0"/>
        <v>273</v>
      </c>
    </row>
    <row r="9" spans="1:10" x14ac:dyDescent="0.25">
      <c r="A9" s="6" t="s">
        <v>33</v>
      </c>
      <c r="B9" s="6" t="s">
        <v>42</v>
      </c>
      <c r="C9" s="6" t="s">
        <v>249</v>
      </c>
      <c r="D9" s="22">
        <v>89</v>
      </c>
      <c r="E9" s="22">
        <v>6</v>
      </c>
      <c r="F9" s="22">
        <v>91</v>
      </c>
      <c r="G9" s="39" t="s">
        <v>395</v>
      </c>
      <c r="H9" s="6"/>
      <c r="I9" s="6"/>
      <c r="J9" s="6">
        <f t="shared" si="0"/>
        <v>180</v>
      </c>
    </row>
    <row r="10" spans="1:10" x14ac:dyDescent="0.25">
      <c r="A10" s="6" t="s">
        <v>37</v>
      </c>
      <c r="B10" s="6" t="s">
        <v>51</v>
      </c>
      <c r="C10" s="6" t="s">
        <v>260</v>
      </c>
      <c r="D10" s="6">
        <v>88</v>
      </c>
      <c r="E10" s="6">
        <v>10</v>
      </c>
      <c r="F10" s="6">
        <v>87</v>
      </c>
      <c r="G10" s="38" t="s">
        <v>395</v>
      </c>
      <c r="H10" s="6"/>
      <c r="I10" s="6"/>
      <c r="J10" s="6">
        <f t="shared" si="0"/>
        <v>175</v>
      </c>
    </row>
    <row r="11" spans="1:10" x14ac:dyDescent="0.25">
      <c r="A11" s="35" t="s">
        <v>199</v>
      </c>
      <c r="B11" s="35" t="s">
        <v>136</v>
      </c>
      <c r="C11" s="6" t="s">
        <v>255</v>
      </c>
      <c r="D11" s="6">
        <v>87</v>
      </c>
      <c r="E11" s="6">
        <v>9</v>
      </c>
      <c r="F11" s="6">
        <v>88</v>
      </c>
      <c r="G11" s="38" t="s">
        <v>395</v>
      </c>
      <c r="H11" s="6"/>
      <c r="I11" s="6"/>
      <c r="J11" s="6">
        <f t="shared" si="0"/>
        <v>175</v>
      </c>
    </row>
    <row r="15" spans="1:10" x14ac:dyDescent="0.25">
      <c r="D15" s="2" t="s">
        <v>400</v>
      </c>
      <c r="E15" s="2" t="s">
        <v>164</v>
      </c>
    </row>
    <row r="16" spans="1:10" x14ac:dyDescent="0.25">
      <c r="D16" s="5" t="s">
        <v>39</v>
      </c>
      <c r="E16" s="2" t="s">
        <v>397</v>
      </c>
    </row>
    <row r="17" spans="4:5" x14ac:dyDescent="0.25">
      <c r="D17" s="5" t="s">
        <v>34</v>
      </c>
      <c r="E17" s="2" t="s">
        <v>398</v>
      </c>
    </row>
    <row r="18" spans="4:5" x14ac:dyDescent="0.25">
      <c r="D18" s="5" t="s">
        <v>41</v>
      </c>
      <c r="E18" s="2" t="s">
        <v>399</v>
      </c>
    </row>
  </sheetData>
  <sortState xmlns:xlrd2="http://schemas.microsoft.com/office/spreadsheetml/2017/richdata2" ref="A2:J11">
    <sortCondition descending="1" ref="J2:J11"/>
  </sortState>
  <printOptions gridLines="1"/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7"/>
  <sheetViews>
    <sheetView zoomScale="110" zoomScaleNormal="110" workbookViewId="0">
      <selection activeCell="C28" sqref="C28"/>
    </sheetView>
  </sheetViews>
  <sheetFormatPr defaultRowHeight="15" x14ac:dyDescent="0.25"/>
  <cols>
    <col min="1" max="1" width="18" customWidth="1"/>
    <col min="2" max="2" width="22" customWidth="1"/>
    <col min="3" max="8" width="11.28515625" customWidth="1"/>
    <col min="9" max="9" width="2.42578125" customWidth="1"/>
    <col min="10" max="10" width="11.2851562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157</v>
      </c>
      <c r="E1" s="5" t="s">
        <v>159</v>
      </c>
      <c r="F1" s="5" t="s">
        <v>160</v>
      </c>
      <c r="G1" s="5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69</v>
      </c>
      <c r="B2" s="6" t="s">
        <v>86</v>
      </c>
      <c r="C2" s="6" t="s">
        <v>338</v>
      </c>
      <c r="D2" s="6">
        <v>97</v>
      </c>
      <c r="E2" s="6">
        <v>1</v>
      </c>
      <c r="F2" s="6">
        <v>100</v>
      </c>
      <c r="G2" s="6">
        <v>2</v>
      </c>
      <c r="H2" s="6">
        <v>97</v>
      </c>
      <c r="I2" s="6"/>
      <c r="J2" s="6">
        <f t="shared" ref="J2:J18" si="0">D2+F2+H2</f>
        <v>294</v>
      </c>
    </row>
    <row r="3" spans="1:10" x14ac:dyDescent="0.25">
      <c r="A3" s="6" t="s">
        <v>66</v>
      </c>
      <c r="B3" s="6" t="s">
        <v>44</v>
      </c>
      <c r="C3" s="6" t="s">
        <v>334</v>
      </c>
      <c r="D3" s="6">
        <v>95</v>
      </c>
      <c r="E3" s="6">
        <v>2</v>
      </c>
      <c r="F3" s="6">
        <v>97</v>
      </c>
      <c r="G3" s="6">
        <v>1</v>
      </c>
      <c r="H3" s="6">
        <v>100</v>
      </c>
      <c r="I3" s="6"/>
      <c r="J3" s="6">
        <f t="shared" si="0"/>
        <v>292</v>
      </c>
    </row>
    <row r="4" spans="1:10" x14ac:dyDescent="0.25">
      <c r="A4" s="6" t="s">
        <v>61</v>
      </c>
      <c r="B4" s="6" t="s">
        <v>82</v>
      </c>
      <c r="C4" s="6" t="s">
        <v>268</v>
      </c>
      <c r="D4" s="6">
        <v>100</v>
      </c>
      <c r="E4" s="6">
        <v>3</v>
      </c>
      <c r="F4" s="6">
        <v>95</v>
      </c>
      <c r="G4" s="6">
        <v>3</v>
      </c>
      <c r="H4" s="6">
        <v>95</v>
      </c>
      <c r="I4" s="6"/>
      <c r="J4" s="6">
        <f t="shared" si="0"/>
        <v>290</v>
      </c>
    </row>
    <row r="5" spans="1:10" x14ac:dyDescent="0.25">
      <c r="A5" s="6" t="s">
        <v>62</v>
      </c>
      <c r="B5" s="6" t="s">
        <v>83</v>
      </c>
      <c r="C5" s="6" t="s">
        <v>269</v>
      </c>
      <c r="D5" s="6">
        <v>93</v>
      </c>
      <c r="E5" s="6">
        <v>8</v>
      </c>
      <c r="F5" s="6">
        <v>89</v>
      </c>
      <c r="G5" s="6">
        <v>4</v>
      </c>
      <c r="H5" s="6">
        <v>93</v>
      </c>
      <c r="I5" s="6"/>
      <c r="J5" s="6">
        <f t="shared" si="0"/>
        <v>275</v>
      </c>
    </row>
    <row r="6" spans="1:10" x14ac:dyDescent="0.25">
      <c r="A6" s="6" t="s">
        <v>63</v>
      </c>
      <c r="B6" s="6" t="s">
        <v>84</v>
      </c>
      <c r="C6" s="6" t="s">
        <v>270</v>
      </c>
      <c r="D6" s="6">
        <v>91</v>
      </c>
      <c r="E6" s="6">
        <v>5</v>
      </c>
      <c r="F6" s="6">
        <v>92</v>
      </c>
      <c r="G6" s="6">
        <v>8</v>
      </c>
      <c r="H6" s="6">
        <v>89</v>
      </c>
      <c r="I6" s="6"/>
      <c r="J6" s="6">
        <f t="shared" si="0"/>
        <v>272</v>
      </c>
    </row>
    <row r="7" spans="1:10" x14ac:dyDescent="0.25">
      <c r="A7" s="6" t="s">
        <v>55</v>
      </c>
      <c r="B7" s="6" t="s">
        <v>79</v>
      </c>
      <c r="C7" s="6" t="s">
        <v>262</v>
      </c>
      <c r="D7" s="6">
        <v>90</v>
      </c>
      <c r="E7" s="6">
        <v>9</v>
      </c>
      <c r="F7" s="6">
        <v>88</v>
      </c>
      <c r="G7" s="6">
        <v>5</v>
      </c>
      <c r="H7" s="6">
        <v>92</v>
      </c>
      <c r="I7" s="6"/>
      <c r="J7" s="6">
        <f t="shared" si="0"/>
        <v>270</v>
      </c>
    </row>
    <row r="8" spans="1:10" x14ac:dyDescent="0.25">
      <c r="A8" s="6" t="s">
        <v>70</v>
      </c>
      <c r="B8" s="6" t="s">
        <v>8</v>
      </c>
      <c r="C8" s="6" t="s">
        <v>339</v>
      </c>
      <c r="D8" s="6">
        <v>88</v>
      </c>
      <c r="E8" s="6">
        <v>6</v>
      </c>
      <c r="F8" s="6">
        <v>91</v>
      </c>
      <c r="G8" s="6">
        <v>7</v>
      </c>
      <c r="H8" s="6">
        <v>90</v>
      </c>
      <c r="I8" s="6"/>
      <c r="J8" s="6">
        <f t="shared" si="0"/>
        <v>269</v>
      </c>
    </row>
    <row r="9" spans="1:10" x14ac:dyDescent="0.25">
      <c r="A9" s="6" t="s">
        <v>57</v>
      </c>
      <c r="B9" s="6" t="s">
        <v>80</v>
      </c>
      <c r="C9" s="6" t="s">
        <v>264</v>
      </c>
      <c r="D9" s="6">
        <v>86</v>
      </c>
      <c r="E9" s="6">
        <v>13</v>
      </c>
      <c r="F9" s="6">
        <v>84</v>
      </c>
      <c r="G9" s="6">
        <v>11</v>
      </c>
      <c r="H9" s="6">
        <v>95</v>
      </c>
      <c r="I9" s="6"/>
      <c r="J9" s="6">
        <f t="shared" si="0"/>
        <v>265</v>
      </c>
    </row>
    <row r="10" spans="1:10" x14ac:dyDescent="0.25">
      <c r="A10" s="6" t="s">
        <v>68</v>
      </c>
      <c r="B10" s="6" t="s">
        <v>51</v>
      </c>
      <c r="C10" s="6" t="s">
        <v>335</v>
      </c>
      <c r="D10" s="6">
        <v>87</v>
      </c>
      <c r="E10" s="6">
        <v>11</v>
      </c>
      <c r="F10" s="6">
        <v>86</v>
      </c>
      <c r="G10" s="6">
        <v>6</v>
      </c>
      <c r="H10" s="6">
        <v>91</v>
      </c>
      <c r="I10" s="6"/>
      <c r="J10" s="6">
        <f t="shared" si="0"/>
        <v>264</v>
      </c>
    </row>
    <row r="11" spans="1:10" x14ac:dyDescent="0.25">
      <c r="A11" s="6" t="s">
        <v>58</v>
      </c>
      <c r="B11" s="6" t="s">
        <v>46</v>
      </c>
      <c r="C11" s="6" t="s">
        <v>265</v>
      </c>
      <c r="D11" s="6">
        <v>84</v>
      </c>
      <c r="E11" s="6">
        <v>7</v>
      </c>
      <c r="F11" s="6">
        <v>90</v>
      </c>
      <c r="G11" s="6">
        <v>10</v>
      </c>
      <c r="H11" s="6">
        <v>86</v>
      </c>
      <c r="I11" s="6"/>
      <c r="J11" s="6">
        <f t="shared" si="0"/>
        <v>260</v>
      </c>
    </row>
    <row r="12" spans="1:10" x14ac:dyDescent="0.25">
      <c r="A12" s="6" t="s">
        <v>67</v>
      </c>
      <c r="B12" s="6" t="s">
        <v>79</v>
      </c>
      <c r="C12" s="6" t="s">
        <v>274</v>
      </c>
      <c r="D12" s="6">
        <v>81</v>
      </c>
      <c r="E12" s="6">
        <v>14</v>
      </c>
      <c r="F12" s="6">
        <v>83</v>
      </c>
      <c r="G12" s="6">
        <v>8</v>
      </c>
      <c r="H12" s="6">
        <v>88</v>
      </c>
      <c r="I12" s="6"/>
      <c r="J12" s="6">
        <f t="shared" si="0"/>
        <v>252</v>
      </c>
    </row>
    <row r="13" spans="1:10" x14ac:dyDescent="0.25">
      <c r="A13" s="6" t="s">
        <v>60</v>
      </c>
      <c r="B13" s="6" t="s">
        <v>81</v>
      </c>
      <c r="C13" s="6" t="s">
        <v>267</v>
      </c>
      <c r="D13" s="6">
        <v>83</v>
      </c>
      <c r="E13" s="6">
        <v>17</v>
      </c>
      <c r="F13" s="6">
        <v>82</v>
      </c>
      <c r="G13" s="6">
        <v>9</v>
      </c>
      <c r="H13" s="6">
        <v>87</v>
      </c>
      <c r="I13" s="6"/>
      <c r="J13" s="6">
        <f t="shared" si="0"/>
        <v>252</v>
      </c>
    </row>
    <row r="14" spans="1:10" x14ac:dyDescent="0.25">
      <c r="A14" s="6" t="s">
        <v>64</v>
      </c>
      <c r="B14" s="6" t="s">
        <v>12</v>
      </c>
      <c r="C14" s="6" t="s">
        <v>336</v>
      </c>
      <c r="D14" s="6">
        <v>80</v>
      </c>
      <c r="E14" s="6">
        <v>15</v>
      </c>
      <c r="F14" s="6">
        <v>82</v>
      </c>
      <c r="G14" s="6">
        <v>12</v>
      </c>
      <c r="H14" s="6">
        <v>84</v>
      </c>
      <c r="I14" s="6"/>
      <c r="J14" s="6">
        <f t="shared" si="0"/>
        <v>246</v>
      </c>
    </row>
    <row r="15" spans="1:10" x14ac:dyDescent="0.25">
      <c r="A15" s="6" t="s">
        <v>65</v>
      </c>
      <c r="B15" s="6" t="s">
        <v>85</v>
      </c>
      <c r="C15" s="6" t="s">
        <v>272</v>
      </c>
      <c r="D15" s="6">
        <v>92</v>
      </c>
      <c r="E15" s="6">
        <v>4</v>
      </c>
      <c r="F15" s="6">
        <v>93</v>
      </c>
      <c r="G15" s="6" t="s">
        <v>395</v>
      </c>
      <c r="H15" s="6">
        <v>0</v>
      </c>
      <c r="I15" s="6"/>
      <c r="J15" s="6">
        <f t="shared" si="0"/>
        <v>185</v>
      </c>
    </row>
    <row r="16" spans="1:10" x14ac:dyDescent="0.25">
      <c r="A16" s="6" t="s">
        <v>56</v>
      </c>
      <c r="B16" s="6" t="s">
        <v>18</v>
      </c>
      <c r="C16" s="6" t="s">
        <v>263</v>
      </c>
      <c r="D16" s="6">
        <v>89</v>
      </c>
      <c r="E16" s="6">
        <v>12</v>
      </c>
      <c r="F16" s="6">
        <v>85</v>
      </c>
      <c r="G16" s="6" t="s">
        <v>395</v>
      </c>
      <c r="H16" s="6">
        <v>0</v>
      </c>
      <c r="I16" s="6"/>
      <c r="J16" s="6">
        <f t="shared" si="0"/>
        <v>174</v>
      </c>
    </row>
    <row r="17" spans="1:10" x14ac:dyDescent="0.25">
      <c r="A17" s="6" t="s">
        <v>218</v>
      </c>
      <c r="B17" s="6" t="s">
        <v>219</v>
      </c>
      <c r="C17" s="6" t="s">
        <v>337</v>
      </c>
      <c r="D17" s="6">
        <v>85</v>
      </c>
      <c r="E17" s="6">
        <v>10</v>
      </c>
      <c r="F17" s="6">
        <v>87</v>
      </c>
      <c r="G17" s="6" t="s">
        <v>395</v>
      </c>
      <c r="H17" s="6">
        <v>0</v>
      </c>
      <c r="I17" s="6"/>
      <c r="J17" s="6">
        <f t="shared" si="0"/>
        <v>172</v>
      </c>
    </row>
    <row r="18" spans="1:10" x14ac:dyDescent="0.25">
      <c r="A18" s="6" t="s">
        <v>59</v>
      </c>
      <c r="B18" s="6" t="s">
        <v>4</v>
      </c>
      <c r="C18" s="6" t="s">
        <v>266</v>
      </c>
      <c r="D18" s="6">
        <v>82</v>
      </c>
      <c r="E18" s="6">
        <v>16</v>
      </c>
      <c r="F18" s="6">
        <v>81</v>
      </c>
      <c r="G18" s="6" t="s">
        <v>395</v>
      </c>
      <c r="H18" s="6">
        <v>0</v>
      </c>
      <c r="I18" s="6"/>
      <c r="J18" s="6">
        <f t="shared" si="0"/>
        <v>163</v>
      </c>
    </row>
    <row r="23" spans="1:10" x14ac:dyDescent="0.25">
      <c r="D23" s="2" t="s">
        <v>400</v>
      </c>
      <c r="E23" s="2" t="s">
        <v>164</v>
      </c>
    </row>
    <row r="24" spans="1:10" x14ac:dyDescent="0.25">
      <c r="D24" s="5" t="s">
        <v>69</v>
      </c>
      <c r="E24" s="2" t="s">
        <v>397</v>
      </c>
    </row>
    <row r="25" spans="1:10" x14ac:dyDescent="0.25">
      <c r="D25" s="5" t="s">
        <v>66</v>
      </c>
      <c r="E25" s="2" t="s">
        <v>398</v>
      </c>
    </row>
    <row r="26" spans="1:10" x14ac:dyDescent="0.25">
      <c r="D26" s="5" t="s">
        <v>61</v>
      </c>
      <c r="E26" s="2" t="s">
        <v>399</v>
      </c>
    </row>
    <row r="27" spans="1:10" x14ac:dyDescent="0.25">
      <c r="D27" s="2"/>
      <c r="E27" s="2"/>
    </row>
  </sheetData>
  <sortState xmlns:xlrd2="http://schemas.microsoft.com/office/spreadsheetml/2017/richdata2" ref="A2:J18">
    <sortCondition descending="1" ref="J2:J18"/>
  </sortState>
  <printOptions gridLines="1"/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zoomScale="150" zoomScaleNormal="150" workbookViewId="0">
      <selection activeCell="C20" sqref="C20"/>
    </sheetView>
  </sheetViews>
  <sheetFormatPr defaultRowHeight="15" x14ac:dyDescent="0.25"/>
  <cols>
    <col min="1" max="1" width="15.7109375" customWidth="1"/>
    <col min="2" max="2" width="21.42578125" customWidth="1"/>
    <col min="3" max="3" width="16.85546875" customWidth="1"/>
    <col min="4" max="4" width="16.7109375" customWidth="1"/>
    <col min="5" max="8" width="10.7109375" customWidth="1"/>
    <col min="9" max="9" width="2.42578125" customWidth="1"/>
    <col min="10" max="10" width="11.28515625" customWidth="1"/>
  </cols>
  <sheetData>
    <row r="1" spans="1:10" x14ac:dyDescent="0.25">
      <c r="A1" s="5" t="s">
        <v>156</v>
      </c>
      <c r="B1" s="5" t="s">
        <v>2</v>
      </c>
      <c r="C1" s="5" t="s">
        <v>167</v>
      </c>
      <c r="D1" s="5" t="s">
        <v>157</v>
      </c>
      <c r="E1" s="5" t="s">
        <v>159</v>
      </c>
      <c r="F1" s="5" t="s">
        <v>160</v>
      </c>
      <c r="G1" s="5" t="s">
        <v>161</v>
      </c>
      <c r="H1" s="5" t="s">
        <v>162</v>
      </c>
      <c r="I1" s="6"/>
      <c r="J1" s="5" t="s">
        <v>163</v>
      </c>
    </row>
    <row r="2" spans="1:10" x14ac:dyDescent="0.25">
      <c r="A2" s="6" t="s">
        <v>71</v>
      </c>
      <c r="B2" s="6" t="s">
        <v>86</v>
      </c>
      <c r="C2" s="6" t="s">
        <v>340</v>
      </c>
      <c r="D2" s="6">
        <v>95</v>
      </c>
      <c r="E2" s="6">
        <v>1</v>
      </c>
      <c r="F2" s="6">
        <v>100</v>
      </c>
      <c r="G2" s="6">
        <v>1</v>
      </c>
      <c r="H2" s="6">
        <v>100</v>
      </c>
      <c r="I2" s="6"/>
      <c r="J2" s="6">
        <f t="shared" ref="J2:J10" si="0">D2+F2+H2</f>
        <v>295</v>
      </c>
    </row>
    <row r="3" spans="1:10" x14ac:dyDescent="0.25">
      <c r="A3" s="6" t="s">
        <v>72</v>
      </c>
      <c r="B3" s="6" t="s">
        <v>18</v>
      </c>
      <c r="C3" s="6" t="s">
        <v>341</v>
      </c>
      <c r="D3" s="6">
        <v>100</v>
      </c>
      <c r="E3" s="6">
        <v>2</v>
      </c>
      <c r="F3" s="6">
        <v>97</v>
      </c>
      <c r="G3" s="6">
        <v>2</v>
      </c>
      <c r="H3" s="6">
        <v>97</v>
      </c>
      <c r="I3" s="6"/>
      <c r="J3" s="6">
        <f t="shared" si="0"/>
        <v>294</v>
      </c>
    </row>
    <row r="4" spans="1:10" x14ac:dyDescent="0.25">
      <c r="A4" s="6" t="s">
        <v>78</v>
      </c>
      <c r="B4" s="6" t="s">
        <v>90</v>
      </c>
      <c r="C4" s="6" t="s">
        <v>346</v>
      </c>
      <c r="D4" s="6">
        <v>97</v>
      </c>
      <c r="E4" s="6">
        <v>3</v>
      </c>
      <c r="F4" s="6">
        <v>95</v>
      </c>
      <c r="G4" s="6">
        <v>3</v>
      </c>
      <c r="H4" s="6">
        <v>95</v>
      </c>
      <c r="I4" s="6"/>
      <c r="J4" s="6">
        <f t="shared" si="0"/>
        <v>287</v>
      </c>
    </row>
    <row r="5" spans="1:10" x14ac:dyDescent="0.25">
      <c r="A5" s="6" t="s">
        <v>76</v>
      </c>
      <c r="B5" s="6" t="s">
        <v>88</v>
      </c>
      <c r="C5" s="6" t="s">
        <v>344</v>
      </c>
      <c r="D5" s="6">
        <v>93</v>
      </c>
      <c r="E5" s="6">
        <v>4</v>
      </c>
      <c r="F5" s="6">
        <v>94</v>
      </c>
      <c r="G5" s="6">
        <v>4</v>
      </c>
      <c r="H5" s="6">
        <v>93</v>
      </c>
      <c r="I5" s="6"/>
      <c r="J5" s="6">
        <f t="shared" si="0"/>
        <v>280</v>
      </c>
    </row>
    <row r="6" spans="1:10" x14ac:dyDescent="0.25">
      <c r="A6" s="6" t="s">
        <v>74</v>
      </c>
      <c r="B6" s="6" t="s">
        <v>8</v>
      </c>
      <c r="C6" s="6" t="s">
        <v>343</v>
      </c>
      <c r="D6" s="6">
        <v>92</v>
      </c>
      <c r="E6" s="6">
        <v>5</v>
      </c>
      <c r="F6" s="6">
        <v>93</v>
      </c>
      <c r="G6" s="6">
        <v>5</v>
      </c>
      <c r="H6" s="6">
        <v>92</v>
      </c>
      <c r="I6" s="6"/>
      <c r="J6" s="6">
        <f t="shared" si="0"/>
        <v>277</v>
      </c>
    </row>
    <row r="7" spans="1:10" x14ac:dyDescent="0.25">
      <c r="A7" s="6" t="s">
        <v>73</v>
      </c>
      <c r="B7" s="6" t="s">
        <v>87</v>
      </c>
      <c r="C7" s="6" t="s">
        <v>342</v>
      </c>
      <c r="D7" s="6">
        <v>91</v>
      </c>
      <c r="E7" s="6">
        <v>9</v>
      </c>
      <c r="F7" s="6">
        <v>89</v>
      </c>
      <c r="G7" s="6">
        <v>6</v>
      </c>
      <c r="H7" s="6">
        <v>91</v>
      </c>
      <c r="I7" s="6"/>
      <c r="J7" s="6">
        <f t="shared" si="0"/>
        <v>271</v>
      </c>
    </row>
    <row r="8" spans="1:10" x14ac:dyDescent="0.25">
      <c r="A8" s="6" t="s">
        <v>77</v>
      </c>
      <c r="B8" s="6" t="s">
        <v>89</v>
      </c>
      <c r="C8" s="6" t="s">
        <v>345</v>
      </c>
      <c r="D8" s="6">
        <v>90</v>
      </c>
      <c r="E8" s="6">
        <v>7</v>
      </c>
      <c r="F8" s="6">
        <v>91</v>
      </c>
      <c r="G8" s="6">
        <v>7</v>
      </c>
      <c r="H8" s="6">
        <v>90</v>
      </c>
      <c r="I8" s="6"/>
      <c r="J8" s="6">
        <f t="shared" si="0"/>
        <v>271</v>
      </c>
    </row>
    <row r="9" spans="1:10" x14ac:dyDescent="0.25">
      <c r="A9" s="6" t="s">
        <v>220</v>
      </c>
      <c r="B9" s="6" t="s">
        <v>221</v>
      </c>
      <c r="C9" s="6" t="s">
        <v>348</v>
      </c>
      <c r="D9" s="36">
        <v>88</v>
      </c>
      <c r="E9" s="6">
        <v>8</v>
      </c>
      <c r="F9" s="6">
        <v>90</v>
      </c>
      <c r="G9" s="6">
        <v>8</v>
      </c>
      <c r="H9" s="6">
        <v>89</v>
      </c>
      <c r="I9" s="6"/>
      <c r="J9" s="6">
        <f t="shared" si="0"/>
        <v>267</v>
      </c>
    </row>
    <row r="10" spans="1:10" x14ac:dyDescent="0.25">
      <c r="A10" s="6" t="s">
        <v>75</v>
      </c>
      <c r="B10" s="6" t="s">
        <v>4</v>
      </c>
      <c r="C10" s="6" t="s">
        <v>347</v>
      </c>
      <c r="D10" s="6">
        <v>89</v>
      </c>
      <c r="E10" s="6">
        <v>6</v>
      </c>
      <c r="F10" s="6">
        <v>92</v>
      </c>
      <c r="G10" s="6" t="s">
        <v>395</v>
      </c>
      <c r="H10" s="6">
        <v>0</v>
      </c>
      <c r="I10" s="6"/>
      <c r="J10" s="6">
        <f t="shared" si="0"/>
        <v>181</v>
      </c>
    </row>
    <row r="14" spans="1:10" x14ac:dyDescent="0.25">
      <c r="D14" s="2" t="s">
        <v>400</v>
      </c>
      <c r="E14" s="2" t="s">
        <v>164</v>
      </c>
    </row>
    <row r="15" spans="1:10" x14ac:dyDescent="0.25">
      <c r="D15" s="5" t="s">
        <v>71</v>
      </c>
      <c r="E15" s="2" t="s">
        <v>397</v>
      </c>
    </row>
    <row r="16" spans="1:10" x14ac:dyDescent="0.25">
      <c r="D16" s="5" t="s">
        <v>72</v>
      </c>
      <c r="E16" s="2" t="s">
        <v>398</v>
      </c>
    </row>
    <row r="17" spans="4:5" x14ac:dyDescent="0.25">
      <c r="D17" s="5" t="s">
        <v>78</v>
      </c>
      <c r="E17" s="2" t="s">
        <v>399</v>
      </c>
    </row>
  </sheetData>
  <sortState xmlns:xlrd2="http://schemas.microsoft.com/office/spreadsheetml/2017/richdata2" ref="A2:J10">
    <sortCondition descending="1" ref="J2:J10"/>
  </sortState>
  <printOptions gridLines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Under 10</vt:lpstr>
      <vt:lpstr>info</vt:lpstr>
      <vt:lpstr>Start sheet</vt:lpstr>
      <vt:lpstr>Scoreu8 Boys</vt:lpstr>
      <vt:lpstr>Score U8 Girls</vt:lpstr>
      <vt:lpstr>Score U10 Boys</vt:lpstr>
      <vt:lpstr>ScoreU10 Girls</vt:lpstr>
      <vt:lpstr>Score U12 Boys</vt:lpstr>
      <vt:lpstr>Score U12 Girls</vt:lpstr>
      <vt:lpstr>Score u14 Boys</vt:lpstr>
      <vt:lpstr>Score U14 Girls</vt:lpstr>
      <vt:lpstr>Score U16 Boys</vt:lpstr>
      <vt:lpstr>Score U16 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Brown</dc:creator>
  <cp:lastModifiedBy>Peter Brown</cp:lastModifiedBy>
  <cp:lastPrinted>2019-06-25T08:33:15Z</cp:lastPrinted>
  <dcterms:created xsi:type="dcterms:W3CDTF">2019-06-20T22:04:16Z</dcterms:created>
  <dcterms:modified xsi:type="dcterms:W3CDTF">2019-06-25T09:13:16Z</dcterms:modified>
</cp:coreProperties>
</file>